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300" firstSheet="1" activeTab="1"/>
  </bookViews>
  <sheets>
    <sheet name="Реестр начислений" sheetId="1" state="hidden" r:id="rId1"/>
    <sheet name="Квитанция ПД4" sheetId="2" r:id="rId2"/>
    <sheet name="Реквизиты" sheetId="3" state="hidden" r:id="rId3"/>
    <sheet name="Шаблон ДШК" sheetId="4" state="hidden" r:id="rId4"/>
    <sheet name="Шаблон ПД4" sheetId="5" state="hidden" r:id="rId5"/>
    <sheet name="вер. 3.00 от 21.12.2016" sheetId="6" state="hidden" r:id="rId6"/>
  </sheets>
  <definedNames>
    <definedName name="BankName">'Реквизиты'!$B$8</definedName>
    <definedName name="BIC">'Реквизиты'!$B$6</definedName>
    <definedName name="Category">'Реквизиты'!$B$12</definedName>
    <definedName name="CBC">'Реквизиты'!$B$11</definedName>
    <definedName name="codepage">'Реквизиты'!#REF!</definedName>
    <definedName name="CorrespAcc">'Реквизиты'!$B$7</definedName>
    <definedName name="DopParShk">'Реквизиты'!$B$14</definedName>
    <definedName name="ExportPath">'Реквизиты'!$B$13</definedName>
    <definedName name="INN">'Реквизиты'!$B$4</definedName>
    <definedName name="ItogCnt">'Реестр начислений'!$B$3</definedName>
    <definedName name="ItogSum">'Реестр начислений'!$B$2</definedName>
    <definedName name="KPP">'Реквизиты'!$B$5</definedName>
    <definedName name="Name">'Реквизиты'!$B$3</definedName>
    <definedName name="OKTMO">'Реквизиты'!$B$10</definedName>
    <definedName name="PD4Purpose">'Шаблон ПД4'!$N$7</definedName>
    <definedName name="PD4Purpose1">'Шаблон ПД4'!$N$21</definedName>
    <definedName name="PD4Shanlon">'Шаблон ПД4'!$A$1:$AZ$29</definedName>
    <definedName name="PD4Sum">'Шаблон ПД4'!$N$11</definedName>
    <definedName name="PD4Sum1">'Шаблон ПД4'!$N$25</definedName>
    <definedName name="PersonalAcc">'Реквизиты'!$B$9</definedName>
    <definedName name="ReestrName">'Реестр начислений'!$B$1</definedName>
    <definedName name="Shablon">'Реквизиты'!$B$2</definedName>
    <definedName name="typedoc">'Реквизиты'!$B$15</definedName>
    <definedName name="СorrespAcc">'Реквизиты'!$B$7</definedName>
  </definedNames>
  <calcPr fullCalcOnLoad="1" refMode="R1C1"/>
</workbook>
</file>

<file path=xl/sharedStrings.xml><?xml version="1.0" encoding="utf-8"?>
<sst xmlns="http://schemas.openxmlformats.org/spreadsheetml/2006/main" count="126" uniqueCount="74">
  <si>
    <t>Инструкция по заполнению файла</t>
  </si>
  <si>
    <t>Наименование организации</t>
  </si>
  <si>
    <t>ИНН</t>
  </si>
  <si>
    <t>Параметр</t>
  </si>
  <si>
    <t>Значение</t>
  </si>
  <si>
    <t>Расчетный счет</t>
  </si>
  <si>
    <t>БИК</t>
  </si>
  <si>
    <t>Код услуги</t>
  </si>
  <si>
    <t>Шаблон</t>
  </si>
  <si>
    <t>Поля шаблона</t>
  </si>
  <si>
    <t>Шаблоны</t>
  </si>
  <si>
    <t>Каталог для выгрузки реестра</t>
  </si>
  <si>
    <t>Сумма реестра:</t>
  </si>
  <si>
    <t>Количество записей:</t>
  </si>
  <si>
    <t>Для корректного формирования текстового файла нужно использовать Excel  2007, 2010.</t>
  </si>
  <si>
    <t>Перед формированием файла на вкладке "Настройка" необходимо указать шаблон Сбербанка, расчетные реквизиты организации, каталог для выгрузки текстовых файлов, указать номер услуги. Если вы предоставляете реестр только по одной услуге - укажите 001</t>
  </si>
  <si>
    <t>Во вкадке "Настройка" все поля обязательны для заполнения</t>
  </si>
  <si>
    <t>Значения полей "Лицевой счет"/"Номер договора" являются ключевыми и они не должны дублироваться для одного реестра.</t>
  </si>
  <si>
    <t>В поле "Лицевой счет"/"Номер договора" разрешен ввод русских и латинских букв, цифр, символа «-».</t>
  </si>
  <si>
    <t>В поле "ФИО" разрешен ввод русских букв, пробела и символа «-».</t>
  </si>
  <si>
    <t>В поле "Адрес" разрешен ввод русских букв, цифр, запятой, точки, пробела, символов "-" и "/".</t>
  </si>
  <si>
    <t xml:space="preserve">Если данные содержат ошибки, реестр или картчоки ДШК сформировать будет невозможно. </t>
  </si>
  <si>
    <t>Сформированный файл передается в банк способом, установленным договором.</t>
  </si>
  <si>
    <t>(наименование получателя платежа)</t>
  </si>
  <si>
    <t>КПП</t>
  </si>
  <si>
    <t>Наименование банка</t>
  </si>
  <si>
    <t>(назначение платежа)</t>
  </si>
  <si>
    <t>(сумма платежа)</t>
  </si>
  <si>
    <t>Корреспондентский счет</t>
  </si>
  <si>
    <t>Дополнительные параметры ДШК</t>
  </si>
  <si>
    <t>Номер договора;ФИО;Сумма</t>
  </si>
  <si>
    <t>Сумма</t>
  </si>
  <si>
    <t>Вид квитанции</t>
  </si>
  <si>
    <t>Код кодировки</t>
  </si>
  <si>
    <t>Тип квитанции</t>
  </si>
  <si>
    <t>Карточка</t>
  </si>
  <si>
    <t>Полная ПД-4</t>
  </si>
  <si>
    <t>Укороченная ПД-4</t>
  </si>
  <si>
    <t>КБК</t>
  </si>
  <si>
    <t>ОКТМО</t>
  </si>
  <si>
    <t>0</t>
  </si>
  <si>
    <t>ПАО СБЕРБАНК</t>
  </si>
  <si>
    <t>Форма №ПД-4</t>
  </si>
  <si>
    <t>ИНН:</t>
  </si>
  <si>
    <t>КПП:</t>
  </si>
  <si>
    <t>БИК:</t>
  </si>
  <si>
    <t>р/с:</t>
  </si>
  <si>
    <t>КБК:</t>
  </si>
  <si>
    <t>ОКТМО:</t>
  </si>
  <si>
    <t>Подпись плательщика</t>
  </si>
  <si>
    <t>\</t>
  </si>
  <si>
    <t>ИЗВЕЩЕНИЕ</t>
  </si>
  <si>
    <t>КВИТАНЦИЯ</t>
  </si>
  <si>
    <t>_____________</t>
  </si>
  <si>
    <t>С условиями приёма указанной в платёжном документе суммы, в т.ч. с суммой взимаемой платы за услуги банка, ознакомлен и согласен.</t>
  </si>
  <si>
    <t>---------------------------------------------------------------------------------------------------------------</t>
  </si>
  <si>
    <t>ШАБЛОН 3_8</t>
  </si>
  <si>
    <t>ФИО</t>
  </si>
  <si>
    <t>Адрес</t>
  </si>
  <si>
    <t>ФИО;Адрес;Назначение;Сумма</t>
  </si>
  <si>
    <t>Назначение</t>
  </si>
  <si>
    <t>00000000000000000130</t>
  </si>
  <si>
    <t>0411002237</t>
  </si>
  <si>
    <t>041101001</t>
  </si>
  <si>
    <t>84701000</t>
  </si>
  <si>
    <t>УФК по Республике Алтай ФГБОУ ВО ГАГУ , л/с 20776X09180</t>
  </si>
  <si>
    <t>Горно-Алтайск</t>
  </si>
  <si>
    <t>40102810045370000071</t>
  </si>
  <si>
    <t>03214643000000017700</t>
  </si>
  <si>
    <t>018405033</t>
  </si>
  <si>
    <t>Отделение - НБ Республика Алтай БАНКА РОССИИ//УФК по Республике Алтай г. Горно-Алтайск</t>
  </si>
  <si>
    <t>Сумма: 0 руб. 00 коп.</t>
  </si>
  <si>
    <t>Водоснабжение</t>
  </si>
  <si>
    <t>ФИО: ; Адрес: Горно-Алтайск; Назначение: Водоснабжение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</si>
</sst>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Calibri"/>
      <family val="2"/>
    </font>
    <font>
      <b/>
      <sz val="12"/>
      <color indexed="17"/>
      <name val="Times New Roman"/>
      <family val="1"/>
    </font>
    <font>
      <b/>
      <sz val="10"/>
      <name val="Arial Cyr"/>
      <family val="2"/>
    </font>
    <font>
      <b/>
      <sz val="10"/>
      <color indexed="8"/>
      <name val="Calibri"/>
      <family val="2"/>
    </font>
    <font>
      <sz val="10"/>
      <color indexed="8"/>
      <name val="Arial Cyr"/>
      <family val="0"/>
    </font>
    <font>
      <sz val="11"/>
      <name val="Arial Cyr"/>
      <family val="0"/>
    </font>
    <font>
      <sz val="12"/>
      <color indexed="8"/>
      <name val="Arial Cur"/>
      <family val="0"/>
    </font>
    <font>
      <sz val="6"/>
      <color indexed="8"/>
      <name val="Arial Cur"/>
      <family val="0"/>
    </font>
    <font>
      <sz val="9"/>
      <color indexed="8"/>
      <name val="Arial Cur"/>
      <family val="0"/>
    </font>
    <font>
      <b/>
      <sz val="9"/>
      <color indexed="8"/>
      <name val="Arial Cur"/>
      <family val="0"/>
    </font>
    <font>
      <sz val="10"/>
      <color indexed="8"/>
      <name val="Arial Cur"/>
      <family val="0"/>
    </font>
    <font>
      <sz val="10"/>
      <color indexed="8"/>
      <name val="Times New Roman"/>
      <family val="2"/>
    </font>
    <font>
      <b/>
      <sz val="12"/>
      <color indexed="8"/>
      <name val="Arial Cur"/>
      <family val="0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otted"/>
      <top style="dashed"/>
      <bottom/>
    </border>
    <border>
      <left style="dashed"/>
      <right/>
      <top/>
      <bottom/>
    </border>
    <border>
      <left/>
      <right style="dott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otted"/>
      <top/>
      <bottom style="dashed"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/>
      <top/>
      <bottom style="dash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ashed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wrapText="1"/>
    </xf>
    <xf numFmtId="14" fontId="2" fillId="0" borderId="0" xfId="0" applyNumberFormat="1" applyFont="1" applyAlignment="1">
      <alignment horizontal="right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 horizontal="left" vertical="center" indent="4"/>
    </xf>
    <xf numFmtId="0" fontId="3" fillId="0" borderId="0" xfId="0" applyFont="1" applyAlignment="1">
      <alignment horizontal="left" vertical="center" indent="1"/>
    </xf>
    <xf numFmtId="0" fontId="5" fillId="0" borderId="0" xfId="53" applyBorder="1">
      <alignment/>
      <protection/>
    </xf>
    <xf numFmtId="0" fontId="5" fillId="0" borderId="0" xfId="53">
      <alignment/>
      <protection/>
    </xf>
    <xf numFmtId="49" fontId="0" fillId="0" borderId="0" xfId="0" applyNumberFormat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right" shrinkToFi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3" fillId="32" borderId="11" xfId="0" applyFont="1" applyFill="1" applyBorder="1" applyAlignment="1">
      <alignment/>
    </xf>
    <xf numFmtId="0" fontId="5" fillId="32" borderId="12" xfId="53" applyFill="1" applyBorder="1">
      <alignment/>
      <protection/>
    </xf>
    <xf numFmtId="0" fontId="5" fillId="32" borderId="13" xfId="53" applyFill="1" applyBorder="1">
      <alignment/>
      <protection/>
    </xf>
    <xf numFmtId="0" fontId="5" fillId="32" borderId="14" xfId="53" applyFill="1" applyBorder="1">
      <alignment/>
      <protection/>
    </xf>
    <xf numFmtId="0" fontId="5" fillId="32" borderId="15" xfId="53" applyFill="1" applyBorder="1">
      <alignment/>
      <protection/>
    </xf>
    <xf numFmtId="0" fontId="5" fillId="32" borderId="0" xfId="53" applyNumberFormat="1" applyFont="1" applyFill="1" applyBorder="1" applyAlignment="1">
      <alignment vertical="center" wrapText="1"/>
      <protection/>
    </xf>
    <xf numFmtId="0" fontId="5" fillId="32" borderId="0" xfId="53" applyFill="1" applyBorder="1">
      <alignment/>
      <protection/>
    </xf>
    <xf numFmtId="0" fontId="5" fillId="32" borderId="0" xfId="53" applyFont="1" applyFill="1" applyBorder="1" applyAlignment="1">
      <alignment vertical="center" wrapText="1"/>
      <protection/>
    </xf>
    <xf numFmtId="0" fontId="5" fillId="32" borderId="16" xfId="53" applyFill="1" applyBorder="1">
      <alignment/>
      <protection/>
    </xf>
    <xf numFmtId="0" fontId="5" fillId="32" borderId="17" xfId="53" applyFill="1" applyBorder="1">
      <alignment/>
      <protection/>
    </xf>
    <xf numFmtId="0" fontId="5" fillId="32" borderId="18" xfId="53" applyFill="1" applyBorder="1" applyAlignment="1">
      <alignment/>
      <protection/>
    </xf>
    <xf numFmtId="0" fontId="5" fillId="32" borderId="18" xfId="53" applyFill="1" applyBorder="1">
      <alignment/>
      <protection/>
    </xf>
    <xf numFmtId="0" fontId="6" fillId="32" borderId="0" xfId="53" applyFont="1" applyFill="1" applyBorder="1" applyAlignment="1">
      <alignment vertical="top" wrapText="1"/>
      <protection/>
    </xf>
    <xf numFmtId="4" fontId="6" fillId="32" borderId="0" xfId="53" applyNumberFormat="1" applyFont="1" applyFill="1" applyBorder="1" applyAlignment="1">
      <alignment vertical="center" wrapText="1"/>
      <protection/>
    </xf>
    <xf numFmtId="4" fontId="7" fillId="32" borderId="0" xfId="0" applyNumberFormat="1" applyFont="1" applyFill="1" applyBorder="1" applyAlignment="1">
      <alignment vertical="center" wrapText="1"/>
    </xf>
    <xf numFmtId="0" fontId="5" fillId="32" borderId="0" xfId="53" applyFill="1">
      <alignment/>
      <protection/>
    </xf>
    <xf numFmtId="0" fontId="0" fillId="32" borderId="18" xfId="0" applyFill="1" applyBorder="1" applyAlignment="1">
      <alignment/>
    </xf>
    <xf numFmtId="0" fontId="5" fillId="32" borderId="19" xfId="53" applyFill="1" applyBorder="1">
      <alignment/>
      <protection/>
    </xf>
    <xf numFmtId="0" fontId="10" fillId="32" borderId="0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5" fillId="32" borderId="20" xfId="53" applyFill="1" applyBorder="1">
      <alignment/>
      <protection/>
    </xf>
    <xf numFmtId="0" fontId="0" fillId="32" borderId="21" xfId="0" applyFill="1" applyBorder="1" applyAlignment="1">
      <alignment/>
    </xf>
    <xf numFmtId="0" fontId="5" fillId="32" borderId="21" xfId="53" applyFill="1" applyBorder="1">
      <alignment/>
      <protection/>
    </xf>
    <xf numFmtId="0" fontId="5" fillId="32" borderId="22" xfId="53" applyFill="1" applyBorder="1">
      <alignment/>
      <protection/>
    </xf>
    <xf numFmtId="0" fontId="5" fillId="32" borderId="23" xfId="53" applyFill="1" applyBorder="1">
      <alignment/>
      <protection/>
    </xf>
    <xf numFmtId="0" fontId="13" fillId="32" borderId="24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3" fillId="32" borderId="25" xfId="0" applyFont="1" applyFill="1" applyBorder="1" applyAlignment="1">
      <alignment/>
    </xf>
    <xf numFmtId="0" fontId="13" fillId="32" borderId="2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27" xfId="0" applyFont="1" applyFill="1" applyBorder="1" applyAlignment="1">
      <alignment/>
    </xf>
    <xf numFmtId="4" fontId="6" fillId="32" borderId="28" xfId="53" applyNumberFormat="1" applyFont="1" applyFill="1" applyBorder="1" applyAlignment="1">
      <alignment vertical="center" wrapText="1"/>
      <protection/>
    </xf>
    <xf numFmtId="49" fontId="2" fillId="18" borderId="2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9" fontId="2" fillId="18" borderId="27" xfId="0" applyNumberFormat="1" applyFont="1" applyFill="1" applyBorder="1" applyAlignment="1">
      <alignment horizontal="center" vertical="center" wrapText="1"/>
    </xf>
    <xf numFmtId="49" fontId="11" fillId="0" borderId="30" xfId="52" applyNumberFormat="1" applyFont="1" applyFill="1" applyBorder="1" applyAlignment="1" applyProtection="1">
      <alignment horizontal="center"/>
      <protection locked="0"/>
    </xf>
    <xf numFmtId="49" fontId="2" fillId="18" borderId="26" xfId="0" applyNumberFormat="1" applyFont="1" applyFill="1" applyBorder="1" applyAlignment="1">
      <alignment horizontal="center" vertical="center" wrapText="1"/>
    </xf>
    <xf numFmtId="2" fontId="11" fillId="0" borderId="31" xfId="52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 horizontal="right"/>
      <protection/>
    </xf>
    <xf numFmtId="3" fontId="0" fillId="0" borderId="10" xfId="0" applyNumberFormat="1" applyFont="1" applyBorder="1" applyAlignment="1" applyProtection="1">
      <alignment horizontal="right"/>
      <protection/>
    </xf>
    <xf numFmtId="49" fontId="3" fillId="0" borderId="0" xfId="0" applyNumberFormat="1" applyFont="1" applyAlignment="1" applyProtection="1">
      <alignment/>
      <protection locked="0"/>
    </xf>
    <xf numFmtId="49" fontId="3" fillId="0" borderId="29" xfId="0" applyNumberFormat="1" applyFont="1" applyBorder="1" applyAlignment="1" applyProtection="1">
      <alignment/>
      <protection locked="0"/>
    </xf>
    <xf numFmtId="49" fontId="11" fillId="0" borderId="10" xfId="52" applyNumberFormat="1" applyFont="1" applyFill="1" applyBorder="1" applyAlignment="1" applyProtection="1">
      <alignment horizontal="left" wrapText="1"/>
      <protection locked="0"/>
    </xf>
    <xf numFmtId="49" fontId="11" fillId="0" borderId="10" xfId="52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/>
      <protection locked="0"/>
    </xf>
    <xf numFmtId="2" fontId="11" fillId="0" borderId="10" xfId="52" applyNumberFormat="1" applyFont="1" applyFill="1" applyBorder="1" applyAlignment="1" applyProtection="1">
      <alignment horizontal="center"/>
      <protection locked="0"/>
    </xf>
    <xf numFmtId="0" fontId="9" fillId="32" borderId="15" xfId="53" applyFont="1" applyFill="1" applyBorder="1" applyAlignment="1">
      <alignment horizontal="center" vertical="center" wrapText="1"/>
      <protection/>
    </xf>
    <xf numFmtId="0" fontId="9" fillId="32" borderId="0" xfId="53" applyFont="1" applyFill="1" applyBorder="1" applyAlignment="1">
      <alignment horizontal="center" vertical="center" wrapText="1"/>
      <protection/>
    </xf>
    <xf numFmtId="0" fontId="9" fillId="32" borderId="16" xfId="53" applyFont="1" applyFill="1" applyBorder="1" applyAlignment="1">
      <alignment horizontal="center" vertical="center" wrapText="1"/>
      <protection/>
    </xf>
    <xf numFmtId="4" fontId="6" fillId="32" borderId="0" xfId="53" applyNumberFormat="1" applyFont="1" applyFill="1" applyBorder="1" applyAlignment="1">
      <alignment horizontal="left" vertical="center" wrapText="1"/>
      <protection/>
    </xf>
    <xf numFmtId="0" fontId="5" fillId="32" borderId="0" xfId="53" applyNumberFormat="1" applyFont="1" applyFill="1" applyBorder="1" applyAlignment="1">
      <alignment horizontal="left" vertical="center" wrapText="1"/>
      <protection/>
    </xf>
    <xf numFmtId="0" fontId="5" fillId="32" borderId="16" xfId="53" applyNumberFormat="1" applyFont="1" applyFill="1" applyBorder="1" applyAlignment="1">
      <alignment horizontal="left" vertical="center" wrapText="1"/>
      <protection/>
    </xf>
    <xf numFmtId="4" fontId="12" fillId="32" borderId="0" xfId="53" applyNumberFormat="1" applyFont="1" applyFill="1" applyBorder="1" applyAlignment="1">
      <alignment horizontal="left" vertical="center" wrapText="1"/>
      <protection/>
    </xf>
    <xf numFmtId="0" fontId="6" fillId="32" borderId="0" xfId="53" applyFont="1" applyFill="1" applyBorder="1" applyAlignment="1">
      <alignment horizontal="left" vertical="center" wrapText="1"/>
      <protection/>
    </xf>
    <xf numFmtId="0" fontId="10" fillId="32" borderId="0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4" fillId="32" borderId="32" xfId="0" applyFont="1" applyFill="1" applyBorder="1" applyAlignment="1">
      <alignment horizontal="center" vertical="center"/>
    </xf>
    <xf numFmtId="0" fontId="14" fillId="32" borderId="33" xfId="0" applyFont="1" applyFill="1" applyBorder="1" applyAlignment="1">
      <alignment horizontal="center" vertical="center"/>
    </xf>
    <xf numFmtId="0" fontId="16" fillId="32" borderId="34" xfId="0" applyFont="1" applyFill="1" applyBorder="1" applyAlignment="1">
      <alignment horizontal="right" vertical="center"/>
    </xf>
    <xf numFmtId="0" fontId="16" fillId="32" borderId="34" xfId="0" applyFont="1" applyFill="1" applyBorder="1" applyAlignment="1">
      <alignment horizontal="center" vertical="center"/>
    </xf>
    <xf numFmtId="0" fontId="15" fillId="32" borderId="34" xfId="0" applyFont="1" applyFill="1" applyBorder="1" applyAlignment="1">
      <alignment horizontal="left" vertical="center"/>
    </xf>
    <xf numFmtId="0" fontId="15" fillId="32" borderId="30" xfId="0" applyFont="1" applyFill="1" applyBorder="1" applyAlignment="1">
      <alignment horizontal="left" vertical="center"/>
    </xf>
    <xf numFmtId="0" fontId="13" fillId="32" borderId="32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right" vertical="center"/>
    </xf>
    <xf numFmtId="0" fontId="15" fillId="32" borderId="11" xfId="0" applyFont="1" applyFill="1" applyBorder="1" applyAlignment="1">
      <alignment horizontal="left" vertical="center"/>
    </xf>
    <xf numFmtId="0" fontId="14" fillId="32" borderId="0" xfId="0" applyFont="1" applyFill="1" applyBorder="1" applyAlignment="1">
      <alignment horizontal="center" vertical="top"/>
    </xf>
    <xf numFmtId="0" fontId="14" fillId="32" borderId="25" xfId="0" applyFont="1" applyFill="1" applyBorder="1" applyAlignment="1">
      <alignment horizontal="center" vertical="top"/>
    </xf>
    <xf numFmtId="0" fontId="15" fillId="32" borderId="34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left"/>
    </xf>
    <xf numFmtId="0" fontId="14" fillId="32" borderId="25" xfId="0" applyFont="1" applyFill="1" applyBorder="1" applyAlignment="1">
      <alignment horizontal="left"/>
    </xf>
    <xf numFmtId="0" fontId="15" fillId="32" borderId="11" xfId="0" applyFont="1" applyFill="1" applyBorder="1" applyAlignment="1">
      <alignment horizontal="center" vertical="center"/>
    </xf>
    <xf numFmtId="0" fontId="15" fillId="32" borderId="27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0" fontId="14" fillId="32" borderId="25" xfId="0" applyFont="1" applyFill="1" applyBorder="1" applyAlignment="1">
      <alignment horizontal="center" vertical="center"/>
    </xf>
    <xf numFmtId="0" fontId="15" fillId="32" borderId="32" xfId="0" applyFont="1" applyFill="1" applyBorder="1" applyAlignment="1">
      <alignment horizontal="left" vertical="center" wrapText="1"/>
    </xf>
    <xf numFmtId="0" fontId="15" fillId="32" borderId="33" xfId="0" applyFont="1" applyFill="1" applyBorder="1" applyAlignment="1">
      <alignment horizontal="left" vertical="center" wrapText="1"/>
    </xf>
    <xf numFmtId="0" fontId="15" fillId="32" borderId="0" xfId="0" applyFont="1" applyFill="1" applyBorder="1" applyAlignment="1">
      <alignment horizontal="left" vertical="center" wrapText="1"/>
    </xf>
    <xf numFmtId="0" fontId="15" fillId="32" borderId="25" xfId="0" applyFont="1" applyFill="1" applyBorder="1" applyAlignment="1">
      <alignment horizontal="left" vertical="center" wrapText="1"/>
    </xf>
    <xf numFmtId="0" fontId="15" fillId="32" borderId="11" xfId="0" applyFont="1" applyFill="1" applyBorder="1" applyAlignment="1">
      <alignment horizontal="left" vertical="center" wrapText="1"/>
    </xf>
    <xf numFmtId="0" fontId="15" fillId="32" borderId="27" xfId="0" applyFont="1" applyFill="1" applyBorder="1" applyAlignment="1">
      <alignment horizontal="left" vertical="center" wrapText="1"/>
    </xf>
    <xf numFmtId="0" fontId="20" fillId="32" borderId="11" xfId="0" applyFont="1" applyFill="1" applyBorder="1" applyAlignment="1">
      <alignment horizontal="center"/>
    </xf>
    <xf numFmtId="0" fontId="20" fillId="32" borderId="27" xfId="0" applyFont="1" applyFill="1" applyBorder="1" applyAlignment="1">
      <alignment horizontal="center"/>
    </xf>
    <xf numFmtId="0" fontId="14" fillId="32" borderId="35" xfId="0" applyFont="1" applyFill="1" applyBorder="1" applyAlignment="1">
      <alignment horizontal="center" vertical="top"/>
    </xf>
    <xf numFmtId="0" fontId="14" fillId="32" borderId="32" xfId="0" applyFont="1" applyFill="1" applyBorder="1" applyAlignment="1">
      <alignment horizontal="center" vertical="top"/>
    </xf>
    <xf numFmtId="0" fontId="14" fillId="32" borderId="33" xfId="0" applyFont="1" applyFill="1" applyBorder="1" applyAlignment="1">
      <alignment horizontal="center" vertical="top"/>
    </xf>
    <xf numFmtId="0" fontId="13" fillId="32" borderId="24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3" fillId="32" borderId="25" xfId="0" applyFont="1" applyFill="1" applyBorder="1" applyAlignment="1">
      <alignment horizontal="center"/>
    </xf>
    <xf numFmtId="0" fontId="13" fillId="32" borderId="26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32" borderId="27" xfId="0" applyFont="1" applyFill="1" applyBorder="1" applyAlignment="1">
      <alignment horizontal="center"/>
    </xf>
    <xf numFmtId="0" fontId="19" fillId="32" borderId="35" xfId="0" applyFont="1" applyFill="1" applyBorder="1" applyAlignment="1">
      <alignment horizontal="center" vertical="center"/>
    </xf>
    <xf numFmtId="0" fontId="19" fillId="32" borderId="32" xfId="0" applyFont="1" applyFill="1" applyBorder="1" applyAlignment="1">
      <alignment horizontal="center" vertical="center"/>
    </xf>
    <xf numFmtId="0" fontId="19" fillId="32" borderId="33" xfId="0" applyFont="1" applyFill="1" applyBorder="1" applyAlignment="1">
      <alignment horizontal="center" vertical="center"/>
    </xf>
    <xf numFmtId="0" fontId="19" fillId="32" borderId="24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19" fillId="32" borderId="25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left"/>
    </xf>
    <xf numFmtId="0" fontId="14" fillId="32" borderId="11" xfId="0" applyFont="1" applyFill="1" applyBorder="1" applyAlignment="1">
      <alignment horizontal="right"/>
    </xf>
    <xf numFmtId="49" fontId="0" fillId="32" borderId="32" xfId="0" applyNumberFormat="1" applyFill="1" applyBorder="1" applyAlignment="1" quotePrefix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нига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Users\&#1043;&#1083;&#1072;&#1074;&#1085;&#1099;&#1081; &#1041;&#1091;&#1093;&#1075;&#1072;&#1083;&#1090;&#1077;&#1088;\Desktop\&#1050;&#1074;&#1080;&#1090;&#1072;&#1085;&#1094;&#1080;&#1080; QR\qrcode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25</xdr:row>
      <xdr:rowOff>28575</xdr:rowOff>
    </xdr:from>
    <xdr:to>
      <xdr:col>12</xdr:col>
      <xdr:colOff>57150</xdr:colOff>
      <xdr:row>26</xdr:row>
      <xdr:rowOff>133350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257675"/>
          <a:ext cx="1409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17</xdr:row>
      <xdr:rowOff>76200</xdr:rowOff>
    </xdr:from>
    <xdr:to>
      <xdr:col>10</xdr:col>
      <xdr:colOff>104775</xdr:colOff>
      <xdr:row>23</xdr:row>
      <xdr:rowOff>57150</xdr:rowOff>
    </xdr:to>
    <xdr:pic>
      <xdr:nvPicPr>
        <xdr:cNvPr id="2" name="qrcode.BMP" descr="C:\Users\Главный Бухгалтер\Desktop\Квитанции QR\qrcode.BMP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266700" y="281940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25</xdr:row>
      <xdr:rowOff>28575</xdr:rowOff>
    </xdr:from>
    <xdr:to>
      <xdr:col>12</xdr:col>
      <xdr:colOff>57150</xdr:colOff>
      <xdr:row>26</xdr:row>
      <xdr:rowOff>133350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257675"/>
          <a:ext cx="1409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Реестр" displayName="Реестр" ref="A6:D7" insertRow="1" totalsRowCount="1">
  <autoFilter ref="A6:D7"/>
  <tableColumns count="4">
    <tableColumn id="1" name="ФИО"/>
    <tableColumn id="12" name="Адрес"/>
    <tableColumn id="13" name="Назначение"/>
    <tableColumn id="14" name="Сумма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B15" totalsRowShown="0">
  <autoFilter ref="A1:B15"/>
  <tableColumns count="2">
    <tableColumn id="1" name="Параметр"/>
    <tableColumn id="2" name="Значение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Шаблоны" displayName="Шаблоны" ref="T1:T2" totalsRowShown="0">
  <autoFilter ref="T1:T2"/>
  <tableColumns count="1">
    <tableColumn id="1" name="Шаблоны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СписокПолейШаблонов" displayName="СписокПолейШаблонов" ref="V1:V3" totalsRowShown="0">
  <autoFilter ref="V1:V3"/>
  <tableColumns count="1">
    <tableColumn id="1" name="Поля шаблона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Таблица5" displayName="Таблица5" ref="Z1:Z4" totalsRowShown="0">
  <autoFilter ref="Z1:Z4"/>
  <tableColumns count="1">
    <tableColumn id="1" name="Код кодировки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Таблица6" displayName="Таблица6" ref="AB1:AB4" totalsRowShown="0">
  <autoFilter ref="AB1:AB4"/>
  <tableColumns count="1">
    <tableColumn id="1" name="Тип квитанции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85"/>
  <sheetViews>
    <sheetView zoomScalePageLayoutView="0" workbookViewId="0" topLeftCell="A1">
      <pane ySplit="6" topLeftCell="A7" activePane="bottomLeft" state="frozen"/>
      <selection pane="topLeft" activeCell="S55" sqref="S55"/>
      <selection pane="bottomLeft" activeCell="C17" sqref="C17"/>
    </sheetView>
  </sheetViews>
  <sheetFormatPr defaultColWidth="9.00390625" defaultRowHeight="15.75"/>
  <cols>
    <col min="1" max="2" width="30.625" style="4" customWidth="1"/>
    <col min="3" max="3" width="28.25390625" style="4" bestFit="1" customWidth="1"/>
    <col min="4" max="6" width="15.625" style="4" customWidth="1"/>
    <col min="7" max="7" width="11.00390625" style="5" bestFit="1" customWidth="1"/>
    <col min="8" max="8" width="15.625" style="5" customWidth="1"/>
    <col min="9" max="10" width="9.00390625" style="5" customWidth="1"/>
    <col min="11" max="14" width="15.625" style="5" customWidth="1"/>
    <col min="15" max="16384" width="9.00390625" style="5" customWidth="1"/>
  </cols>
  <sheetData>
    <row r="1" spans="1:6" s="15" customFormat="1" ht="36" customHeight="1">
      <c r="A1" s="13"/>
      <c r="B1" s="16"/>
      <c r="C1" s="14"/>
      <c r="D1" s="14"/>
      <c r="E1" s="14"/>
      <c r="F1" s="14"/>
    </row>
    <row r="2" spans="1:3" ht="15.75" customHeight="1">
      <c r="A2" s="12" t="s">
        <v>12</v>
      </c>
      <c r="B2" s="62">
        <f>SUM('Реестр начислений'!$D$7:$D$7)</f>
        <v>0</v>
      </c>
      <c r="C2" s="1"/>
    </row>
    <row r="3" spans="1:2" ht="15.75" customHeight="1">
      <c r="A3" s="12" t="s">
        <v>13</v>
      </c>
      <c r="B3" s="63">
        <v>16</v>
      </c>
    </row>
    <row r="4" ht="15.75">
      <c r="C4" s="3"/>
    </row>
    <row r="5" spans="1:6" ht="26.25" customHeight="1">
      <c r="A5" s="6"/>
      <c r="B5" s="6"/>
      <c r="C5" s="6"/>
      <c r="D5" s="6"/>
      <c r="E5" s="6"/>
      <c r="F5" s="6"/>
    </row>
    <row r="6" spans="1:4" s="2" customFormat="1" ht="35.25" customHeight="1">
      <c r="A6" s="58" t="s">
        <v>57</v>
      </c>
      <c r="B6" s="55" t="s">
        <v>58</v>
      </c>
      <c r="C6" s="55" t="s">
        <v>60</v>
      </c>
      <c r="D6" s="60" t="s">
        <v>31</v>
      </c>
    </row>
    <row r="7" spans="1:6" s="57" customFormat="1" ht="15.75">
      <c r="A7" s="59"/>
      <c r="B7" s="65" t="s">
        <v>66</v>
      </c>
      <c r="C7" s="66" t="s">
        <v>72</v>
      </c>
      <c r="D7" s="61">
        <v>0</v>
      </c>
      <c r="E7" s="56"/>
      <c r="F7" s="56"/>
    </row>
    <row r="8" spans="1:6" s="57" customFormat="1" ht="15.75">
      <c r="A8" s="67"/>
      <c r="B8" s="68"/>
      <c r="C8" s="66"/>
      <c r="D8" s="69"/>
      <c r="E8" s="56"/>
      <c r="F8" s="56"/>
    </row>
    <row r="9" spans="1:6" s="57" customFormat="1" ht="15.75">
      <c r="A9" s="64"/>
      <c r="B9" s="64"/>
      <c r="C9" s="64"/>
      <c r="D9" s="64"/>
      <c r="E9" s="56"/>
      <c r="F9" s="56"/>
    </row>
    <row r="10" spans="1:6" s="57" customFormat="1" ht="15.75">
      <c r="A10" s="64"/>
      <c r="B10" s="64"/>
      <c r="C10" s="64"/>
      <c r="D10" s="64"/>
      <c r="E10" s="56"/>
      <c r="F10" s="56"/>
    </row>
    <row r="11" spans="1:4" ht="15.75">
      <c r="A11" s="64"/>
      <c r="B11" s="64"/>
      <c r="C11" s="64"/>
      <c r="D11" s="64"/>
    </row>
    <row r="12" spans="1:4" ht="15.75">
      <c r="A12" s="64"/>
      <c r="B12" s="64"/>
      <c r="C12" s="64"/>
      <c r="D12" s="64"/>
    </row>
    <row r="13" spans="1:6" s="57" customFormat="1" ht="15.75">
      <c r="A13" s="64"/>
      <c r="B13" s="64"/>
      <c r="C13" s="64"/>
      <c r="D13" s="64"/>
      <c r="E13" s="56"/>
      <c r="F13" s="56"/>
    </row>
    <row r="14" spans="1:4" ht="15.75">
      <c r="A14" s="64"/>
      <c r="B14" s="64"/>
      <c r="C14" s="64"/>
      <c r="D14" s="64"/>
    </row>
    <row r="15" spans="1:4" ht="15.75">
      <c r="A15" s="64"/>
      <c r="B15" s="64"/>
      <c r="C15" s="64"/>
      <c r="D15" s="64"/>
    </row>
    <row r="82" spans="8:14" ht="15.75">
      <c r="H82" s="19"/>
      <c r="I82" s="19"/>
      <c r="J82" s="19"/>
      <c r="K82" s="19"/>
      <c r="L82" s="19"/>
      <c r="M82" s="19"/>
      <c r="N82" s="19"/>
    </row>
    <row r="83" spans="1:7" s="19" customFormat="1" ht="15.75">
      <c r="A83" s="4"/>
      <c r="B83" s="4"/>
      <c r="C83" s="4"/>
      <c r="D83" s="4"/>
      <c r="E83" s="4"/>
      <c r="F83" s="4"/>
      <c r="G83" s="5"/>
    </row>
    <row r="84" spans="1:14" s="19" customFormat="1" ht="15.75">
      <c r="A84" s="4"/>
      <c r="B84" s="4"/>
      <c r="C84" s="4"/>
      <c r="D84" s="4"/>
      <c r="E84" s="4"/>
      <c r="F84" s="4"/>
      <c r="H84" s="5"/>
      <c r="I84" s="5"/>
      <c r="J84" s="5"/>
      <c r="K84" s="5"/>
      <c r="L84" s="5"/>
      <c r="M84" s="5"/>
      <c r="N84" s="5"/>
    </row>
    <row r="85" ht="15.75">
      <c r="G85" s="19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textLength" allowBlank="1" showInputMessage="1" showErrorMessage="1" prompt="Длина поля от 5 до 60 символов" error="Некорректное значения. Длина поля должна быть от 5 до 60 символов" sqref="C9:C65536 B7:B65536">
      <formula1>5</formula1>
      <formula2>60</formula2>
    </dataValidation>
    <dataValidation type="decimal" operator="greaterThanOrEqual" allowBlank="1" showInputMessage="1" showErrorMessage="1" promptTitle="Внимание" prompt="Сумма  вводится в формате 999999.99 (разделитель .) " errorTitle="Ошибка" error="Сумма  вводится в формате 999999.99 (разделитель .)" sqref="D7:D8">
      <formula1>0</formula1>
    </dataValidation>
    <dataValidation type="textLength" allowBlank="1" showInputMessage="1" showErrorMessage="1" prompt="Длина поля от 3 до 50 символов" errorTitle="Некорректный ввод данных" error="Длина поля должна быть от 3 до 50 символов" sqref="A7:A65536">
      <formula1>3</formula1>
      <formula2>50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A29"/>
  <sheetViews>
    <sheetView tabSelected="1" zoomScalePageLayoutView="0" workbookViewId="0" topLeftCell="A1">
      <selection activeCell="A1" sqref="A1:M3"/>
    </sheetView>
  </sheetViews>
  <sheetFormatPr defaultColWidth="9.00390625" defaultRowHeight="15.75"/>
  <cols>
    <col min="1" max="69" width="1.625" style="0" customWidth="1"/>
  </cols>
  <sheetData>
    <row r="1" spans="1:52" s="20" customFormat="1" ht="9.75" customHeight="1">
      <c r="A1" s="116" t="s">
        <v>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81" t="s">
        <v>41</v>
      </c>
      <c r="O1" s="81"/>
      <c r="P1" s="81"/>
      <c r="Q1" s="81"/>
      <c r="R1" s="81"/>
      <c r="S1" s="81"/>
      <c r="T1" s="81"/>
      <c r="U1" s="81"/>
      <c r="V1" s="81"/>
      <c r="W1" s="81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1" t="s">
        <v>42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2"/>
    </row>
    <row r="2" spans="1:52" s="20" customFormat="1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  <c r="N2" s="95" t="str">
        <f>Name</f>
        <v>УФК по Республике Алтай ФГБОУ ВО ГАГУ , л/с 20776X09180</v>
      </c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6"/>
    </row>
    <row r="3" spans="1:52" s="20" customFormat="1" ht="9.75" customHeight="1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  <c r="N3" s="97" t="s">
        <v>23</v>
      </c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8"/>
    </row>
    <row r="4" spans="1:52" s="20" customFormat="1" ht="15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  <c r="N4" s="88" t="s">
        <v>43</v>
      </c>
      <c r="O4" s="88"/>
      <c r="P4" s="88"/>
      <c r="Q4" s="88"/>
      <c r="R4" s="89" t="str">
        <f>INN</f>
        <v>0411002237</v>
      </c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8" t="s">
        <v>44</v>
      </c>
      <c r="AE4" s="88"/>
      <c r="AF4" s="88"/>
      <c r="AG4" s="88"/>
      <c r="AH4" s="89" t="str">
        <f>KPP</f>
        <v>041101001</v>
      </c>
      <c r="AI4" s="89"/>
      <c r="AJ4" s="89"/>
      <c r="AK4" s="89"/>
      <c r="AL4" s="89"/>
      <c r="AM4" s="89"/>
      <c r="AN4" s="89"/>
      <c r="AO4" s="89"/>
      <c r="AP4" s="89"/>
      <c r="AQ4" s="89"/>
      <c r="AR4" s="95"/>
      <c r="AS4" s="95"/>
      <c r="AT4" s="95"/>
      <c r="AU4" s="95"/>
      <c r="AV4" s="95"/>
      <c r="AW4" s="95"/>
      <c r="AX4" s="95"/>
      <c r="AY4" s="95"/>
      <c r="AZ4" s="96"/>
    </row>
    <row r="5" spans="1:53" s="20" customFormat="1" ht="15" customHeigh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83" t="s">
        <v>45</v>
      </c>
      <c r="O5" s="83"/>
      <c r="P5" s="83"/>
      <c r="Q5" s="83"/>
      <c r="R5" s="85" t="str">
        <f>BIC</f>
        <v>018405033</v>
      </c>
      <c r="S5" s="85"/>
      <c r="T5" s="85"/>
      <c r="U5" s="85"/>
      <c r="V5" s="85"/>
      <c r="W5" s="85"/>
      <c r="X5" s="92" t="str">
        <f>BankName</f>
        <v>Отделение - НБ Республика Алтай БАНКА РОССИИ//УФК по Республике Алтай г. Горно-Алтайск</v>
      </c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83" t="s">
        <v>46</v>
      </c>
      <c r="AM5" s="83"/>
      <c r="AN5" s="83"/>
      <c r="AO5" s="85" t="str">
        <f>PersonalAcc</f>
        <v>03214643000000017700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6"/>
      <c r="BA5" s="22"/>
    </row>
    <row r="6" spans="1:53" s="20" customFormat="1" ht="1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83" t="s">
        <v>47</v>
      </c>
      <c r="O6" s="83"/>
      <c r="P6" s="83"/>
      <c r="Q6" s="83"/>
      <c r="R6" s="85" t="str">
        <f>CBC</f>
        <v>00000000000000000130</v>
      </c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4" t="s">
        <v>48</v>
      </c>
      <c r="AL6" s="84"/>
      <c r="AM6" s="84"/>
      <c r="AN6" s="84"/>
      <c r="AO6" s="85" t="str">
        <f>OKTMO</f>
        <v>84701000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6"/>
      <c r="BA6" s="21"/>
    </row>
    <row r="7" spans="1:52" s="20" customFormat="1" ht="15.75" customHeight="1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  <c r="N7" s="99" t="s">
        <v>73</v>
      </c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100"/>
    </row>
    <row r="8" spans="1:52" s="20" customFormat="1" ht="15.75" customHeight="1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2"/>
    </row>
    <row r="9" spans="1:52" s="20" customFormat="1" ht="15.75" customHeigh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2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4"/>
    </row>
    <row r="10" spans="1:52" s="20" customFormat="1" ht="9.75" customHeight="1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2"/>
      <c r="N10" s="90" t="s">
        <v>26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1"/>
    </row>
    <row r="11" spans="1:52" s="20" customFormat="1" ht="15.75" customHeight="1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2"/>
      <c r="N11" s="105" t="s">
        <v>71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6"/>
    </row>
    <row r="12" spans="1:52" s="20" customFormat="1" ht="9.7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2"/>
      <c r="N12" s="90" t="s">
        <v>27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1"/>
    </row>
    <row r="13" spans="1:52" s="20" customFormat="1" ht="9.7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2"/>
      <c r="N13" s="93" t="s">
        <v>54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4"/>
    </row>
    <row r="14" spans="1:52" s="20" customFormat="1" ht="9.75" customHeight="1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5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3" t="s">
        <v>49</v>
      </c>
      <c r="AD14" s="123"/>
      <c r="AE14" s="123"/>
      <c r="AF14" s="123"/>
      <c r="AG14" s="123"/>
      <c r="AH14" s="123"/>
      <c r="AI14" s="123"/>
      <c r="AJ14" s="123"/>
      <c r="AK14" s="114" t="s">
        <v>53</v>
      </c>
      <c r="AL14" s="114"/>
      <c r="AM14" s="114"/>
      <c r="AN14" s="114"/>
      <c r="AO14" s="114"/>
      <c r="AP14" s="114"/>
      <c r="AQ14" s="114"/>
      <c r="AR14" s="114"/>
      <c r="AS14" s="114"/>
      <c r="AT14" s="114"/>
      <c r="AU14" s="23" t="s">
        <v>50</v>
      </c>
      <c r="AV14" s="114"/>
      <c r="AW14" s="114"/>
      <c r="AX14" s="114"/>
      <c r="AY14" s="114"/>
      <c r="AZ14" s="115"/>
    </row>
    <row r="15" spans="1:52" s="20" customFormat="1" ht="9.75" customHeight="1">
      <c r="A15" s="116" t="s">
        <v>52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81" t="s">
        <v>41</v>
      </c>
      <c r="O15" s="81"/>
      <c r="P15" s="81"/>
      <c r="Q15" s="81"/>
      <c r="R15" s="81"/>
      <c r="S15" s="81"/>
      <c r="T15" s="81"/>
      <c r="U15" s="81"/>
      <c r="V15" s="81"/>
      <c r="W15" s="81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1" t="s">
        <v>42</v>
      </c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2"/>
    </row>
    <row r="16" spans="1:52" s="20" customFormat="1" ht="15" customHeight="1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1"/>
      <c r="N16" s="95" t="str">
        <f>Name</f>
        <v>УФК по Республике Алтай ФГБОУ ВО ГАГУ , л/с 20776X09180</v>
      </c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6"/>
    </row>
    <row r="17" spans="1:52" s="20" customFormat="1" ht="9.75" customHeight="1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1"/>
      <c r="N17" s="97" t="s">
        <v>23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8"/>
    </row>
    <row r="18" spans="1:52" s="20" customFormat="1" ht="15" customHeight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88" t="s">
        <v>43</v>
      </c>
      <c r="O18" s="88"/>
      <c r="P18" s="88"/>
      <c r="Q18" s="88"/>
      <c r="R18" s="89" t="str">
        <f>INN</f>
        <v>0411002237</v>
      </c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8" t="s">
        <v>44</v>
      </c>
      <c r="AE18" s="88"/>
      <c r="AF18" s="88"/>
      <c r="AG18" s="88"/>
      <c r="AH18" s="89" t="str">
        <f>KPP</f>
        <v>041101001</v>
      </c>
      <c r="AI18" s="89"/>
      <c r="AJ18" s="89"/>
      <c r="AK18" s="89"/>
      <c r="AL18" s="89"/>
      <c r="AM18" s="89"/>
      <c r="AN18" s="89"/>
      <c r="AO18" s="89"/>
      <c r="AP18" s="89"/>
      <c r="AQ18" s="89"/>
      <c r="AR18" s="95"/>
      <c r="AS18" s="95"/>
      <c r="AT18" s="95"/>
      <c r="AU18" s="95"/>
      <c r="AV18" s="95"/>
      <c r="AW18" s="95"/>
      <c r="AX18" s="95"/>
      <c r="AY18" s="95"/>
      <c r="AZ18" s="96"/>
    </row>
    <row r="19" spans="1:52" s="20" customFormat="1" ht="15" customHeight="1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83" t="s">
        <v>45</v>
      </c>
      <c r="O19" s="83"/>
      <c r="P19" s="83"/>
      <c r="Q19" s="83"/>
      <c r="R19" s="85" t="str">
        <f>BIC</f>
        <v>018405033</v>
      </c>
      <c r="S19" s="85"/>
      <c r="T19" s="85"/>
      <c r="U19" s="85"/>
      <c r="V19" s="85"/>
      <c r="W19" s="85"/>
      <c r="X19" s="92" t="str">
        <f>BankName</f>
        <v>Отделение - НБ Республика Алтай БАНКА РОССИИ//УФК по Республике Алтай г. Горно-Алтайск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83" t="s">
        <v>46</v>
      </c>
      <c r="AM19" s="83"/>
      <c r="AN19" s="83"/>
      <c r="AO19" s="85" t="str">
        <f>PersonalAcc</f>
        <v>03214643000000017700</v>
      </c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</row>
    <row r="20" spans="1:52" s="20" customFormat="1" ht="15" customHeigh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50"/>
      <c r="N20" s="83" t="s">
        <v>47</v>
      </c>
      <c r="O20" s="83"/>
      <c r="P20" s="83"/>
      <c r="Q20" s="83"/>
      <c r="R20" s="85" t="str">
        <f>CBC</f>
        <v>00000000000000000130</v>
      </c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4" t="s">
        <v>48</v>
      </c>
      <c r="AL20" s="84"/>
      <c r="AM20" s="84"/>
      <c r="AN20" s="84"/>
      <c r="AO20" s="85" t="str">
        <f>OKTMO</f>
        <v>84701000</v>
      </c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</row>
    <row r="21" spans="1:52" s="20" customFormat="1" ht="15.75" customHeight="1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0"/>
      <c r="M21" s="50"/>
      <c r="N21" s="99" t="s">
        <v>73</v>
      </c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100"/>
    </row>
    <row r="22" spans="1:52" s="20" customFormat="1" ht="15.75" customHeigh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0"/>
      <c r="M22" s="50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2"/>
    </row>
    <row r="23" spans="1:52" s="20" customFormat="1" ht="9.75" customHeigh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50"/>
      <c r="M23" s="50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4"/>
    </row>
    <row r="24" spans="1:52" s="20" customFormat="1" ht="15" customHeight="1">
      <c r="A24" s="48"/>
      <c r="B24" s="49"/>
      <c r="C24" s="49"/>
      <c r="D24" s="49"/>
      <c r="E24" s="49"/>
      <c r="F24" s="52"/>
      <c r="G24" s="52"/>
      <c r="H24" s="52"/>
      <c r="I24" s="52"/>
      <c r="J24" s="52"/>
      <c r="K24" s="52"/>
      <c r="L24" s="53"/>
      <c r="M24" s="49"/>
      <c r="N24" s="107" t="s">
        <v>26</v>
      </c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9"/>
    </row>
    <row r="25" spans="1:52" s="20" customFormat="1" ht="15.75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105" t="s">
        <v>71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6"/>
    </row>
    <row r="26" spans="1:52" s="20" customFormat="1" ht="15.75" customHeight="1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90" t="s">
        <v>27</v>
      </c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1"/>
    </row>
    <row r="27" spans="1:52" s="20" customFormat="1" ht="15.7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93" t="s">
        <v>54</v>
      </c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4"/>
    </row>
    <row r="28" spans="1:52" s="20" customFormat="1" ht="9.75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3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3" t="s">
        <v>49</v>
      </c>
      <c r="AD28" s="123"/>
      <c r="AE28" s="123"/>
      <c r="AF28" s="123"/>
      <c r="AG28" s="123"/>
      <c r="AH28" s="123"/>
      <c r="AI28" s="123"/>
      <c r="AJ28" s="123"/>
      <c r="AK28" s="114" t="s">
        <v>53</v>
      </c>
      <c r="AL28" s="114"/>
      <c r="AM28" s="114"/>
      <c r="AN28" s="114"/>
      <c r="AO28" s="114"/>
      <c r="AP28" s="114"/>
      <c r="AQ28" s="114"/>
      <c r="AR28" s="114"/>
      <c r="AS28" s="114"/>
      <c r="AT28" s="114"/>
      <c r="AU28" s="23" t="s">
        <v>50</v>
      </c>
      <c r="AV28" s="114"/>
      <c r="AW28" s="114"/>
      <c r="AX28" s="114"/>
      <c r="AY28" s="114"/>
      <c r="AZ28" s="115"/>
    </row>
    <row r="29" spans="1:52" s="20" customFormat="1" ht="15.75">
      <c r="A29" s="124" t="s">
        <v>55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</row>
  </sheetData>
  <sheetProtection/>
  <mergeCells count="60">
    <mergeCell ref="A29:AZ29"/>
    <mergeCell ref="N25:AZ25"/>
    <mergeCell ref="N26:AZ26"/>
    <mergeCell ref="N27:AZ27"/>
    <mergeCell ref="N28:AB28"/>
    <mergeCell ref="AC28:AJ28"/>
    <mergeCell ref="AK28:AT28"/>
    <mergeCell ref="AV28:AZ28"/>
    <mergeCell ref="N20:Q20"/>
    <mergeCell ref="R20:AJ20"/>
    <mergeCell ref="AK20:AN20"/>
    <mergeCell ref="AO20:AZ20"/>
    <mergeCell ref="N21:AZ23"/>
    <mergeCell ref="N24:AZ24"/>
    <mergeCell ref="N18:Q18"/>
    <mergeCell ref="R18:AC18"/>
    <mergeCell ref="AD18:AG18"/>
    <mergeCell ref="AH18:AQ18"/>
    <mergeCell ref="AR18:AZ18"/>
    <mergeCell ref="N19:Q19"/>
    <mergeCell ref="R19:W19"/>
    <mergeCell ref="X19:AK19"/>
    <mergeCell ref="AL19:AN19"/>
    <mergeCell ref="AO19:AZ19"/>
    <mergeCell ref="A15:M17"/>
    <mergeCell ref="N15:W15"/>
    <mergeCell ref="X15:AN15"/>
    <mergeCell ref="AO15:AZ15"/>
    <mergeCell ref="N16:AZ16"/>
    <mergeCell ref="N17:AZ17"/>
    <mergeCell ref="N10:AZ10"/>
    <mergeCell ref="N11:AZ11"/>
    <mergeCell ref="N12:AZ12"/>
    <mergeCell ref="N13:AZ13"/>
    <mergeCell ref="N14:AB14"/>
    <mergeCell ref="AC14:AJ14"/>
    <mergeCell ref="AK14:AT14"/>
    <mergeCell ref="AV14:AZ14"/>
    <mergeCell ref="AO5:AZ5"/>
    <mergeCell ref="N6:Q6"/>
    <mergeCell ref="R6:AJ6"/>
    <mergeCell ref="AK6:AN6"/>
    <mergeCell ref="AO6:AZ6"/>
    <mergeCell ref="N7:AZ9"/>
    <mergeCell ref="A4:M14"/>
    <mergeCell ref="N4:Q4"/>
    <mergeCell ref="R4:AC4"/>
    <mergeCell ref="AD4:AG4"/>
    <mergeCell ref="AH4:AQ4"/>
    <mergeCell ref="AR4:AZ4"/>
    <mergeCell ref="N5:Q5"/>
    <mergeCell ref="R5:W5"/>
    <mergeCell ref="X5:AK5"/>
    <mergeCell ref="AL5:AN5"/>
    <mergeCell ref="A1:M3"/>
    <mergeCell ref="N1:W1"/>
    <mergeCell ref="X1:AN1"/>
    <mergeCell ref="AO1:AZ1"/>
    <mergeCell ref="N2:AZ2"/>
    <mergeCell ref="N3:AZ3"/>
  </mergeCells>
  <printOptions/>
  <pageMargins left="0.393700787401575" right="0.393700787401575" top="0.196850393700787" bottom="0.196850393700787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B15"/>
  <sheetViews>
    <sheetView zoomScale="90" zoomScaleNormal="90" zoomScalePageLayoutView="0" workbookViewId="0" topLeftCell="A1">
      <selection activeCell="B20" sqref="B20"/>
    </sheetView>
  </sheetViews>
  <sheetFormatPr defaultColWidth="9.00390625" defaultRowHeight="15.75"/>
  <cols>
    <col min="1" max="1" width="53.125" style="0" customWidth="1"/>
    <col min="2" max="2" width="71.50390625" style="0" bestFit="1" customWidth="1"/>
    <col min="5" max="5" width="11.75390625" style="0" customWidth="1"/>
    <col min="7" max="7" width="47.625" style="0" customWidth="1"/>
    <col min="20" max="20" width="17.375" style="0" bestFit="1" customWidth="1"/>
    <col min="22" max="22" width="77.875" style="0" bestFit="1" customWidth="1"/>
    <col min="26" max="26" width="14.625" style="0" customWidth="1"/>
    <col min="28" max="28" width="20.875" style="0" customWidth="1"/>
  </cols>
  <sheetData>
    <row r="1" spans="1:28" ht="15.75">
      <c r="A1" s="15" t="s">
        <v>3</v>
      </c>
      <c r="B1" s="15" t="s">
        <v>4</v>
      </c>
      <c r="T1" t="s">
        <v>10</v>
      </c>
      <c r="V1" t="s">
        <v>9</v>
      </c>
      <c r="Z1" t="s">
        <v>33</v>
      </c>
      <c r="AB1" t="s">
        <v>34</v>
      </c>
    </row>
    <row r="2" spans="1:28" ht="15.75">
      <c r="A2" s="18" t="s">
        <v>8</v>
      </c>
      <c r="B2" s="11" t="s">
        <v>56</v>
      </c>
      <c r="T2" t="s">
        <v>56</v>
      </c>
      <c r="V2" t="s">
        <v>59</v>
      </c>
      <c r="Z2">
        <v>1</v>
      </c>
      <c r="AB2" t="s">
        <v>35</v>
      </c>
    </row>
    <row r="3" spans="1:28" ht="15.75">
      <c r="A3" s="18" t="s">
        <v>1</v>
      </c>
      <c r="B3" s="11" t="s">
        <v>65</v>
      </c>
      <c r="V3" t="s">
        <v>30</v>
      </c>
      <c r="Z3">
        <v>2</v>
      </c>
      <c r="AB3" t="s">
        <v>36</v>
      </c>
    </row>
    <row r="4" spans="1:28" ht="15.75">
      <c r="A4" s="18" t="s">
        <v>2</v>
      </c>
      <c r="B4" s="11" t="s">
        <v>62</v>
      </c>
      <c r="Z4">
        <v>3</v>
      </c>
      <c r="AB4" t="s">
        <v>37</v>
      </c>
    </row>
    <row r="5" spans="1:2" ht="15.75">
      <c r="A5" s="18" t="s">
        <v>24</v>
      </c>
      <c r="B5" s="11" t="s">
        <v>63</v>
      </c>
    </row>
    <row r="6" spans="1:2" ht="15.75">
      <c r="A6" s="18" t="s">
        <v>6</v>
      </c>
      <c r="B6" s="11" t="s">
        <v>69</v>
      </c>
    </row>
    <row r="7" spans="1:2" ht="15.75">
      <c r="A7" s="18" t="s">
        <v>28</v>
      </c>
      <c r="B7" s="11" t="s">
        <v>67</v>
      </c>
    </row>
    <row r="8" spans="1:2" ht="38.25" customHeight="1">
      <c r="A8" s="18" t="s">
        <v>25</v>
      </c>
      <c r="B8" s="17" t="s">
        <v>70</v>
      </c>
    </row>
    <row r="9" spans="1:2" ht="15.75">
      <c r="A9" s="18" t="s">
        <v>5</v>
      </c>
      <c r="B9" s="11" t="s">
        <v>68</v>
      </c>
    </row>
    <row r="10" spans="1:2" ht="15.75">
      <c r="A10" s="18" t="s">
        <v>39</v>
      </c>
      <c r="B10" s="11" t="s">
        <v>64</v>
      </c>
    </row>
    <row r="11" spans="1:2" ht="15.75">
      <c r="A11" s="18" t="s">
        <v>38</v>
      </c>
      <c r="B11" s="11" t="s">
        <v>61</v>
      </c>
    </row>
    <row r="12" spans="1:2" ht="15.75">
      <c r="A12" s="18" t="s">
        <v>7</v>
      </c>
      <c r="B12" s="11" t="s">
        <v>40</v>
      </c>
    </row>
    <row r="13" spans="1:2" ht="15.75">
      <c r="A13" s="18" t="s">
        <v>11</v>
      </c>
      <c r="B13" s="11"/>
    </row>
    <row r="14" spans="1:2" ht="15.75">
      <c r="A14" s="18" t="s">
        <v>29</v>
      </c>
      <c r="B14" s="11"/>
    </row>
    <row r="15" spans="1:2" ht="15.75">
      <c r="A15" s="18" t="s">
        <v>32</v>
      </c>
      <c r="B15" s="11" t="s">
        <v>36</v>
      </c>
    </row>
  </sheetData>
  <sheetProtection/>
  <dataValidations count="12">
    <dataValidation type="textLength" allowBlank="1" showInputMessage="1" showErrorMessage="1" promptTitle="Внимание" prompt="Длина ИНН 10 или 12 знаков" errorTitle="Внимание" error="Длина ИНН 10 или 12 знаков" sqref="B4">
      <formula1>10</formula1>
      <formula2>12</formula2>
    </dataValidation>
    <dataValidation type="textLength" operator="equal" allowBlank="1" showInputMessage="1" showErrorMessage="1" promptTitle="Внимание" prompt="Длина БИК 9 символов" errorTitle="Внимание" error="Длина БИК 9 символов" sqref="B6">
      <formula1>9</formula1>
    </dataValidation>
    <dataValidation operator="equal" allowBlank="1" showInputMessage="1" showErrorMessage="1" sqref="B12"/>
    <dataValidation type="list" allowBlank="1" showInputMessage="1" showErrorMessage="1" sqref="B2">
      <formula1>INDIRECT($T$1)</formula1>
    </dataValidation>
    <dataValidation type="textLength" allowBlank="1" showInputMessage="1" showErrorMessage="1" promptTitle="Внимание" prompt="Длина КПП 9 знаков" errorTitle="Внимание" error="Длина КПП 9 знаков" sqref="B5">
      <formula1>9</formula1>
      <formula2>9</formula2>
    </dataValidation>
    <dataValidation operator="equal" allowBlank="1" promptTitle="Внимание" prompt="Длина БИК 9 символов" errorTitle="Внимание" error="Длина БИК 9 символов" sqref="B8"/>
    <dataValidation operator="equal" allowBlank="1" showInputMessage="1" showErrorMessage="1" promptTitle="Внимание" prompt="Длина корр.счета 20 символов. Для бюджетных клиентов необходимо указывать 20 нулей." errorTitle="Внимание" error="Длина корр.счета должна быть 20 символов. Можно указать 20 нулей." sqref="B7"/>
    <dataValidation allowBlank="1" showInputMessage="1" showErrorMessage="1" promptTitle="Пример" prompt="Реквизит1=Значение1|Реквизит2=Значение2, т.е. если например задается 2 реквизита, пара Реквизит=Значение разделяются &quot;|&quot;" sqref="B14"/>
    <dataValidation type="list" allowBlank="1" showInputMessage="1" showErrorMessage="1" sqref="B15">
      <formula1>$AB$2:$AB$4</formula1>
    </dataValidation>
    <dataValidation type="textLength" operator="equal" allowBlank="1" showInputMessage="1" showErrorMessage="1" promptTitle="Внимание" prompt="Длина расчетного счета 20 символов" errorTitle="Внимание" error="Длина расчетного счета 20 символов" sqref="B9">
      <formula1>20</formula1>
    </dataValidation>
    <dataValidation type="textLength" operator="equal" allowBlank="1" showInputMessage="1" showErrorMessage="1" promptTitle="Внимание" prompt="Длина ОКТМО 8 символов" errorTitle="Внимание" error="Длина ОКТМО 8 символов" sqref="B10">
      <formula1>8</formula1>
    </dataValidation>
    <dataValidation type="textLength" operator="equal" allowBlank="1" showInputMessage="1" showErrorMessage="1" promptTitle="Внимание" prompt="Длина КБК 20 символов" errorTitle="Внимание" error="Длина КБК 20 символов" sqref="B11">
      <formula1>20</formula1>
    </dataValidation>
  </dataValidations>
  <printOptions/>
  <pageMargins left="0.7" right="0.7" top="0.75" bottom="0.75" header="0.3" footer="0.3"/>
  <pageSetup horizontalDpi="600" verticalDpi="600" orientation="portrait" paperSize="9" r:id="rId7"/>
  <legacyDrawing r:id="rId1"/>
  <tableParts>
    <tablePart r:id="rId5"/>
    <tablePart r:id="rId6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R63"/>
  <sheetViews>
    <sheetView zoomScalePageLayoutView="0" workbookViewId="0" topLeftCell="A28">
      <selection activeCell="A8" sqref="A8:V21 W8:AR21 B29:V42 W29:AR42 B50:V63 W50:AR63"/>
    </sheetView>
  </sheetViews>
  <sheetFormatPr defaultColWidth="2.375" defaultRowHeight="15.75"/>
  <cols>
    <col min="1" max="1" width="1.00390625" style="9" customWidth="1"/>
    <col min="2" max="8" width="2.25390625" style="9" customWidth="1"/>
    <col min="9" max="15" width="1.25" style="9" customWidth="1"/>
    <col min="16" max="21" width="2.25390625" style="9" customWidth="1"/>
    <col min="22" max="22" width="5.125" style="9" customWidth="1"/>
    <col min="23" max="23" width="1.00390625" style="9" customWidth="1"/>
    <col min="24" max="31" width="2.25390625" style="9" customWidth="1"/>
    <col min="32" max="36" width="1.25" style="9" customWidth="1"/>
    <col min="37" max="37" width="1.12109375" style="9" customWidth="1"/>
    <col min="38" max="43" width="2.25390625" style="9" customWidth="1"/>
    <col min="44" max="44" width="5.125" style="9" customWidth="1"/>
    <col min="45" max="16384" width="2.375" style="9" customWidth="1"/>
  </cols>
  <sheetData>
    <row r="1" spans="1:44" ht="18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4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6"/>
    </row>
    <row r="2" spans="1:44" s="10" customFormat="1" ht="12.75" customHeight="1">
      <c r="A2" s="70" t="str">
        <f>Name</f>
        <v>УФК по Республике Алтай ФГБОУ ВО ГАГУ , л/с 20776X09180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0" t="str">
        <f>Name</f>
        <v>УФК по Республике Алтай ФГБОУ ВО ГАГУ , л/с 20776X09180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2"/>
    </row>
    <row r="3" spans="1:44" s="10" customFormat="1" ht="12.75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2"/>
    </row>
    <row r="4" spans="1:44" s="10" customFormat="1" ht="6" customHeigh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0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2"/>
    </row>
    <row r="5" spans="1:44" s="10" customFormat="1" ht="15" customHeight="1">
      <c r="A5" s="27"/>
      <c r="B5" s="74" t="str">
        <f>"ИНН "&amp;INN&amp;", КПП "&amp;KPP</f>
        <v>ИНН 0411002237, КПП 041101001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27"/>
      <c r="X5" s="74" t="str">
        <f>"ИНН "&amp;INN&amp;", КПП "&amp;KPP</f>
        <v>ИНН 0411002237, КПП 041101001</v>
      </c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5"/>
    </row>
    <row r="6" spans="1:44" s="10" customFormat="1" ht="15" customHeight="1">
      <c r="A6" s="27"/>
      <c r="B6" s="74" t="str">
        <f>"БИК "&amp;BIC&amp;", Р/С "&amp;PersonalAcc</f>
        <v>БИК 018405033, Р/С 03214643000000017700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27"/>
      <c r="X6" s="74" t="str">
        <f>"БИК "&amp;BIC&amp;", Р/С "&amp;PersonalAcc</f>
        <v>БИК 018405033, Р/С 03214643000000017700</v>
      </c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5"/>
    </row>
    <row r="7" spans="1:44" s="10" customFormat="1" ht="15" customHeight="1">
      <c r="A7" s="27"/>
      <c r="B7" s="74" t="str">
        <f>"КБК "&amp;CBC&amp;", ОКТМО "&amp;OKTMO</f>
        <v>КБК 00000000000000000130, ОКТМО 84701000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27"/>
      <c r="X7" s="74" t="str">
        <f>"КБК "&amp;CBC&amp;", ОКТМО "&amp;OKTMO</f>
        <v>КБК 00000000000000000130, ОКТМО 84701000</v>
      </c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5"/>
    </row>
    <row r="8" spans="1:44" s="10" customFormat="1" ht="7.5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  <c r="P8" s="29"/>
      <c r="Q8" s="29"/>
      <c r="R8" s="29"/>
      <c r="S8" s="29"/>
      <c r="T8" s="29"/>
      <c r="U8" s="29"/>
      <c r="V8" s="29"/>
      <c r="W8" s="27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29"/>
      <c r="AL8" s="29"/>
      <c r="AM8" s="29"/>
      <c r="AN8" s="29"/>
      <c r="AO8" s="29"/>
      <c r="AP8" s="29"/>
      <c r="AQ8" s="29"/>
      <c r="AR8" s="31"/>
    </row>
    <row r="9" spans="1:44" s="10" customFormat="1" ht="26.25" customHeight="1">
      <c r="A9" s="27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54"/>
      <c r="W9" s="27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31"/>
    </row>
    <row r="10" spans="1:44" s="10" customFormat="1" ht="15" customHeight="1">
      <c r="A10" s="27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29"/>
      <c r="P10" s="29"/>
      <c r="Q10" s="29"/>
      <c r="R10" s="29"/>
      <c r="S10" s="29"/>
      <c r="T10" s="29"/>
      <c r="U10" s="29"/>
      <c r="V10" s="29"/>
      <c r="W10" s="27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29"/>
      <c r="AL10" s="29"/>
      <c r="AM10" s="29"/>
      <c r="AN10" s="29"/>
      <c r="AO10" s="29"/>
      <c r="AP10" s="29"/>
      <c r="AQ10" s="29"/>
      <c r="AR10" s="31"/>
    </row>
    <row r="11" spans="1:44" s="10" customFormat="1" ht="15" customHeight="1">
      <c r="A11" s="27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29"/>
      <c r="P11" s="29"/>
      <c r="Q11" s="29"/>
      <c r="R11" s="29"/>
      <c r="S11" s="29"/>
      <c r="T11" s="29"/>
      <c r="U11" s="29"/>
      <c r="V11" s="29"/>
      <c r="W11" s="27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29"/>
      <c r="AL11" s="29"/>
      <c r="AM11" s="29"/>
      <c r="AN11" s="29"/>
      <c r="AO11" s="29"/>
      <c r="AP11" s="29"/>
      <c r="AQ11" s="29"/>
      <c r="AR11" s="31"/>
    </row>
    <row r="12" spans="1:44" s="10" customFormat="1" ht="7.5" customHeight="1">
      <c r="A12" s="27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29"/>
      <c r="P12" s="29"/>
      <c r="Q12" s="29"/>
      <c r="R12" s="29"/>
      <c r="S12" s="29"/>
      <c r="T12" s="29"/>
      <c r="U12" s="29"/>
      <c r="V12" s="29"/>
      <c r="W12" s="27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29"/>
      <c r="AL12" s="29"/>
      <c r="AM12" s="29"/>
      <c r="AN12" s="29"/>
      <c r="AO12" s="29"/>
      <c r="AP12" s="29"/>
      <c r="AQ12" s="29"/>
      <c r="AR12" s="31"/>
    </row>
    <row r="13" spans="1:44" s="10" customFormat="1" ht="9.75" customHeight="1">
      <c r="A13" s="27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9"/>
      <c r="P13" s="29"/>
      <c r="Q13" s="29"/>
      <c r="R13" s="29"/>
      <c r="S13" s="29"/>
      <c r="T13" s="29"/>
      <c r="U13" s="29"/>
      <c r="V13" s="29"/>
      <c r="W13" s="27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29"/>
      <c r="AL13" s="29"/>
      <c r="AM13" s="29"/>
      <c r="AN13" s="29"/>
      <c r="AO13" s="29"/>
      <c r="AP13" s="29"/>
      <c r="AQ13" s="29"/>
      <c r="AR13" s="31"/>
    </row>
    <row r="14" spans="1:44" s="10" customFormat="1" ht="7.5" customHeight="1">
      <c r="A14" s="27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29"/>
      <c r="P14" s="29"/>
      <c r="Q14" s="29"/>
      <c r="R14" s="29"/>
      <c r="S14" s="29"/>
      <c r="T14" s="29"/>
      <c r="U14" s="29"/>
      <c r="V14" s="29"/>
      <c r="W14" s="27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29"/>
      <c r="AL14" s="29"/>
      <c r="AM14" s="29"/>
      <c r="AN14" s="29"/>
      <c r="AO14" s="29"/>
      <c r="AP14" s="29"/>
      <c r="AQ14" s="29"/>
      <c r="AR14" s="31"/>
    </row>
    <row r="15" spans="1:44" s="10" customFormat="1" ht="7.5" customHeight="1">
      <c r="A15" s="27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29"/>
      <c r="P15" s="29"/>
      <c r="Q15" s="29"/>
      <c r="R15" s="29"/>
      <c r="S15" s="29"/>
      <c r="T15" s="29"/>
      <c r="U15" s="29"/>
      <c r="V15" s="29"/>
      <c r="W15" s="27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29"/>
      <c r="AL15" s="29"/>
      <c r="AM15" s="29"/>
      <c r="AN15" s="29"/>
      <c r="AO15" s="29"/>
      <c r="AP15" s="29"/>
      <c r="AQ15" s="29"/>
      <c r="AR15" s="31"/>
    </row>
    <row r="16" spans="1:44" s="10" customFormat="1" ht="9.75" customHeight="1">
      <c r="A16" s="27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29"/>
      <c r="P16" s="29"/>
      <c r="Q16" s="29"/>
      <c r="R16" s="29"/>
      <c r="S16" s="29"/>
      <c r="T16" s="29"/>
      <c r="U16" s="29"/>
      <c r="V16" s="29"/>
      <c r="W16" s="27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29"/>
      <c r="AL16" s="29"/>
      <c r="AM16" s="29"/>
      <c r="AN16" s="29"/>
      <c r="AO16" s="29"/>
      <c r="AP16" s="29"/>
      <c r="AQ16" s="29"/>
      <c r="AR16" s="31"/>
    </row>
    <row r="17" spans="1:44" s="10" customFormat="1" ht="7.5" customHeight="1">
      <c r="A17" s="27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29"/>
      <c r="P17" s="29"/>
      <c r="Q17" s="29"/>
      <c r="R17" s="29"/>
      <c r="S17" s="29"/>
      <c r="T17" s="29"/>
      <c r="U17" s="29"/>
      <c r="V17" s="29"/>
      <c r="W17" s="27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29"/>
      <c r="AL17" s="29"/>
      <c r="AM17" s="29"/>
      <c r="AN17" s="29"/>
      <c r="AO17" s="29"/>
      <c r="AP17" s="29"/>
      <c r="AQ17" s="29"/>
      <c r="AR17" s="31"/>
    </row>
    <row r="18" spans="1:44" s="10" customFormat="1" ht="9.75" customHeight="1">
      <c r="A18" s="2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29"/>
      <c r="P18" s="29"/>
      <c r="Q18" s="29"/>
      <c r="R18" s="29"/>
      <c r="S18" s="29"/>
      <c r="T18" s="29"/>
      <c r="U18" s="29"/>
      <c r="V18" s="29"/>
      <c r="W18" s="2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29"/>
      <c r="AL18" s="29"/>
      <c r="AM18" s="29"/>
      <c r="AN18" s="29"/>
      <c r="AO18" s="29"/>
      <c r="AP18" s="29"/>
      <c r="AQ18" s="29"/>
      <c r="AR18" s="31"/>
    </row>
    <row r="19" spans="1:44" s="10" customFormat="1" ht="9.75" customHeight="1">
      <c r="A19" s="2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29"/>
      <c r="P19" s="29"/>
      <c r="Q19" s="29"/>
      <c r="R19" s="29"/>
      <c r="S19" s="29"/>
      <c r="T19" s="29"/>
      <c r="U19" s="29"/>
      <c r="V19" s="29"/>
      <c r="W19" s="2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29"/>
      <c r="AL19" s="29"/>
      <c r="AM19" s="29"/>
      <c r="AN19" s="29"/>
      <c r="AO19" s="29"/>
      <c r="AP19" s="29"/>
      <c r="AQ19" s="29"/>
      <c r="AR19" s="31"/>
    </row>
    <row r="20" spans="1:44" s="10" customFormat="1" ht="9.75" customHeight="1">
      <c r="A20" s="2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29"/>
      <c r="P20" s="29"/>
      <c r="Q20" s="29"/>
      <c r="R20" s="29"/>
      <c r="S20" s="29"/>
      <c r="T20" s="29"/>
      <c r="U20" s="29"/>
      <c r="V20" s="29"/>
      <c r="W20" s="2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29"/>
      <c r="AL20" s="29"/>
      <c r="AM20" s="29"/>
      <c r="AN20" s="29"/>
      <c r="AO20" s="29"/>
      <c r="AP20" s="29"/>
      <c r="AQ20" s="29"/>
      <c r="AR20" s="31"/>
    </row>
    <row r="21" spans="1:44" s="10" customFormat="1" ht="18.75" customHeigh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4"/>
      <c r="S21" s="34"/>
      <c r="T21" s="34"/>
      <c r="U21" s="34"/>
      <c r="V21" s="34"/>
      <c r="W21" s="32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29"/>
      <c r="AL21" s="29"/>
      <c r="AM21" s="29"/>
      <c r="AN21" s="29"/>
      <c r="AO21" s="29"/>
      <c r="AP21" s="29"/>
      <c r="AQ21" s="29"/>
      <c r="AR21" s="31"/>
    </row>
    <row r="22" spans="1:44" ht="18.7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6"/>
    </row>
    <row r="23" spans="1:44" s="10" customFormat="1" ht="12.75" customHeight="1">
      <c r="A23" s="70" t="str">
        <f>Name</f>
        <v>УФК по Республике Алтай ФГБОУ ВО ГАГУ , л/с 20776X09180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0" t="str">
        <f>Name</f>
        <v>УФК по Республике Алтай ФГБОУ ВО ГАГУ , л/с 20776X09180</v>
      </c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80"/>
    </row>
    <row r="24" spans="1:44" s="10" customFormat="1" ht="12.75" customHeight="1">
      <c r="A24" s="70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0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80"/>
    </row>
    <row r="25" spans="1:44" s="10" customFormat="1" ht="7.5" customHeight="1">
      <c r="A25" s="79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9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80"/>
    </row>
    <row r="26" spans="1:44" s="10" customFormat="1" ht="15" customHeight="1">
      <c r="A26" s="27"/>
      <c r="B26" s="74" t="str">
        <f>"ИНН "&amp;INN&amp;", КПП "&amp;KPP</f>
        <v>ИНН 0411002237, КПП 041101001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27"/>
      <c r="X26" s="74" t="str">
        <f>"ИНН "&amp;INN&amp;", КПП "&amp;KPP</f>
        <v>ИНН 0411002237, КПП 041101001</v>
      </c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5"/>
    </row>
    <row r="27" spans="1:44" s="10" customFormat="1" ht="15" customHeight="1">
      <c r="A27" s="27"/>
      <c r="B27" s="74" t="str">
        <f>"БИК "&amp;BIC&amp;", Р/С "&amp;PersonalAcc</f>
        <v>БИК 018405033, Р/С 03214643000000017700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27"/>
      <c r="X27" s="74" t="str">
        <f>"БИК "&amp;BIC&amp;", Р/С "&amp;PersonalAcc</f>
        <v>БИК 018405033, Р/С 03214643000000017700</v>
      </c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5"/>
    </row>
    <row r="28" spans="1:44" s="10" customFormat="1" ht="15" customHeight="1">
      <c r="A28" s="27"/>
      <c r="B28" s="74" t="str">
        <f>"КБК "&amp;CBC&amp;", ОКТМО "&amp;OKTMO</f>
        <v>КБК 00000000000000000130, ОКТМО 84701000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27"/>
      <c r="X28" s="74" t="str">
        <f>"КБК "&amp;CBC&amp;", ОКТМО "&amp;OKTMO</f>
        <v>КБК 00000000000000000130, ОКТМО 84701000</v>
      </c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5"/>
    </row>
    <row r="29" spans="1:44" s="10" customFormat="1" ht="7.5" customHeight="1">
      <c r="A29" s="27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9"/>
      <c r="P29" s="29"/>
      <c r="Q29" s="29"/>
      <c r="R29" s="29"/>
      <c r="S29" s="29"/>
      <c r="T29" s="29"/>
      <c r="U29" s="29"/>
      <c r="V29" s="29"/>
      <c r="W29" s="27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7"/>
      <c r="AK29" s="29"/>
      <c r="AL29" s="29"/>
      <c r="AM29" s="29"/>
      <c r="AN29" s="29"/>
      <c r="AO29" s="29"/>
      <c r="AP29" s="29"/>
      <c r="AQ29" s="29"/>
      <c r="AR29" s="31"/>
    </row>
    <row r="30" spans="1:44" s="10" customFormat="1" ht="26.25" customHeight="1">
      <c r="A30" s="27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29"/>
      <c r="W30" s="27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31"/>
    </row>
    <row r="31" spans="1:44" s="10" customFormat="1" ht="15" customHeight="1">
      <c r="A31" s="27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29"/>
      <c r="P31" s="29"/>
      <c r="Q31" s="29"/>
      <c r="R31" s="29"/>
      <c r="S31" s="29"/>
      <c r="T31" s="29"/>
      <c r="U31" s="29"/>
      <c r="V31" s="29"/>
      <c r="W31" s="27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29"/>
      <c r="AL31" s="29"/>
      <c r="AM31" s="29"/>
      <c r="AN31" s="29"/>
      <c r="AO31" s="29"/>
      <c r="AP31" s="29"/>
      <c r="AQ31" s="29"/>
      <c r="AR31" s="31"/>
    </row>
    <row r="32" spans="1:44" s="10" customFormat="1" ht="15" customHeight="1">
      <c r="A32" s="27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29"/>
      <c r="P32" s="29"/>
      <c r="Q32" s="29"/>
      <c r="R32" s="29"/>
      <c r="S32" s="29"/>
      <c r="T32" s="29"/>
      <c r="U32" s="29"/>
      <c r="V32" s="29"/>
      <c r="W32" s="27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29"/>
      <c r="AL32" s="29"/>
      <c r="AM32" s="29"/>
      <c r="AN32" s="29"/>
      <c r="AO32" s="29"/>
      <c r="AP32" s="29"/>
      <c r="AQ32" s="29"/>
      <c r="AR32" s="31"/>
    </row>
    <row r="33" spans="1:44" s="10" customFormat="1" ht="9.75" customHeight="1">
      <c r="A33" s="27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29"/>
      <c r="P33" s="29"/>
      <c r="Q33" s="29"/>
      <c r="R33" s="29"/>
      <c r="S33" s="29"/>
      <c r="T33" s="29"/>
      <c r="U33" s="29"/>
      <c r="V33" s="29"/>
      <c r="W33" s="27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29"/>
      <c r="AL33" s="29"/>
      <c r="AM33" s="29"/>
      <c r="AN33" s="29"/>
      <c r="AO33" s="29"/>
      <c r="AP33" s="29"/>
      <c r="AQ33" s="29"/>
      <c r="AR33" s="31"/>
    </row>
    <row r="34" spans="1:44" s="10" customFormat="1" ht="7.5" customHeight="1">
      <c r="A34" s="27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29"/>
      <c r="P34" s="29"/>
      <c r="Q34" s="29"/>
      <c r="R34" s="29"/>
      <c r="S34" s="29"/>
      <c r="T34" s="29"/>
      <c r="U34" s="29"/>
      <c r="V34" s="29"/>
      <c r="W34" s="27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29"/>
      <c r="AL34" s="29"/>
      <c r="AM34" s="29"/>
      <c r="AN34" s="29"/>
      <c r="AO34" s="29"/>
      <c r="AP34" s="29"/>
      <c r="AQ34" s="29"/>
      <c r="AR34" s="31"/>
    </row>
    <row r="35" spans="1:44" s="10" customFormat="1" ht="7.5" customHeight="1">
      <c r="A35" s="27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29"/>
      <c r="P35" s="29"/>
      <c r="Q35" s="29"/>
      <c r="R35" s="29"/>
      <c r="S35" s="29"/>
      <c r="T35" s="29"/>
      <c r="U35" s="29"/>
      <c r="V35" s="29"/>
      <c r="W35" s="27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29"/>
      <c r="AL35" s="29"/>
      <c r="AM35" s="29"/>
      <c r="AN35" s="29"/>
      <c r="AO35" s="29"/>
      <c r="AP35" s="29"/>
      <c r="AQ35" s="29"/>
      <c r="AR35" s="31"/>
    </row>
    <row r="36" spans="1:44" s="10" customFormat="1" ht="9.75" customHeight="1">
      <c r="A36" s="27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29"/>
      <c r="P36" s="29"/>
      <c r="Q36" s="29"/>
      <c r="R36" s="29"/>
      <c r="S36" s="29"/>
      <c r="T36" s="29"/>
      <c r="U36" s="29"/>
      <c r="V36" s="29"/>
      <c r="W36" s="27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29"/>
      <c r="AL36" s="29"/>
      <c r="AM36" s="29"/>
      <c r="AN36" s="38"/>
      <c r="AO36" s="29"/>
      <c r="AP36" s="29"/>
      <c r="AQ36" s="29"/>
      <c r="AR36" s="31"/>
    </row>
    <row r="37" spans="1:44" s="10" customFormat="1" ht="7.5" customHeight="1">
      <c r="A37" s="27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29"/>
      <c r="P37" s="29"/>
      <c r="Q37" s="29"/>
      <c r="R37" s="29"/>
      <c r="S37" s="29"/>
      <c r="T37" s="29"/>
      <c r="U37" s="29"/>
      <c r="V37" s="29"/>
      <c r="W37" s="27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29"/>
      <c r="AL37" s="29"/>
      <c r="AM37" s="29"/>
      <c r="AN37" s="38"/>
      <c r="AO37" s="29"/>
      <c r="AP37" s="29"/>
      <c r="AQ37" s="29"/>
      <c r="AR37" s="31"/>
    </row>
    <row r="38" spans="1:44" s="10" customFormat="1" ht="9.75" customHeight="1">
      <c r="A38" s="27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29"/>
      <c r="P38" s="29"/>
      <c r="Q38" s="29"/>
      <c r="R38" s="29"/>
      <c r="S38" s="29"/>
      <c r="T38" s="29"/>
      <c r="U38" s="29"/>
      <c r="V38" s="29"/>
      <c r="W38" s="27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29"/>
      <c r="AL38" s="29"/>
      <c r="AM38" s="29"/>
      <c r="AN38" s="29"/>
      <c r="AO38" s="29"/>
      <c r="AP38" s="29"/>
      <c r="AQ38" s="29"/>
      <c r="AR38" s="31"/>
    </row>
    <row r="39" spans="1:44" s="10" customFormat="1" ht="9.75" customHeight="1">
      <c r="A39" s="2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29"/>
      <c r="P39" s="29"/>
      <c r="Q39" s="29"/>
      <c r="R39" s="29"/>
      <c r="S39" s="29"/>
      <c r="T39" s="29"/>
      <c r="U39" s="29"/>
      <c r="V39" s="29"/>
      <c r="W39" s="2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29"/>
      <c r="AL39" s="29"/>
      <c r="AM39" s="29"/>
      <c r="AN39" s="29"/>
      <c r="AO39" s="29"/>
      <c r="AP39" s="29"/>
      <c r="AQ39" s="29"/>
      <c r="AR39" s="31"/>
    </row>
    <row r="40" spans="1:44" s="10" customFormat="1" ht="9.75" customHeight="1">
      <c r="A40" s="2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29"/>
      <c r="P40" s="29"/>
      <c r="Q40" s="29"/>
      <c r="R40" s="29"/>
      <c r="S40" s="29"/>
      <c r="T40" s="29"/>
      <c r="U40" s="29"/>
      <c r="V40" s="29"/>
      <c r="W40" s="2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38"/>
      <c r="AL40" s="38"/>
      <c r="AM40" s="38"/>
      <c r="AN40" s="38"/>
      <c r="AO40" s="38"/>
      <c r="AP40" s="38"/>
      <c r="AQ40" s="38"/>
      <c r="AR40" s="31"/>
    </row>
    <row r="41" spans="1:44" s="10" customFormat="1" ht="9.75" customHeight="1">
      <c r="A41" s="2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29"/>
      <c r="P41" s="29"/>
      <c r="Q41" s="29"/>
      <c r="R41" s="29"/>
      <c r="S41" s="29"/>
      <c r="T41" s="29"/>
      <c r="U41" s="29"/>
      <c r="V41" s="29"/>
      <c r="W41" s="2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38"/>
      <c r="AL41" s="38"/>
      <c r="AM41" s="38"/>
      <c r="AN41" s="38"/>
      <c r="AO41" s="38"/>
      <c r="AP41" s="38"/>
      <c r="AQ41" s="38"/>
      <c r="AR41" s="31"/>
    </row>
    <row r="42" spans="1:44" s="10" customFormat="1" ht="18.75" customHeight="1">
      <c r="A42" s="32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4"/>
      <c r="P42" s="34"/>
      <c r="Q42" s="34"/>
      <c r="R42" s="34"/>
      <c r="S42" s="34"/>
      <c r="T42" s="34"/>
      <c r="U42" s="34"/>
      <c r="V42" s="34"/>
      <c r="W42" s="32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4"/>
      <c r="AL42" s="34"/>
      <c r="AM42" s="34"/>
      <c r="AN42" s="34"/>
      <c r="AO42" s="34"/>
      <c r="AP42" s="34"/>
      <c r="AQ42" s="34"/>
      <c r="AR42" s="40"/>
    </row>
    <row r="43" spans="1:44" s="10" customFormat="1" ht="18.75" customHeigh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4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2"/>
    </row>
    <row r="44" spans="1:44" s="10" customFormat="1" ht="12.75" customHeight="1">
      <c r="A44" s="70" t="str">
        <f>Name</f>
        <v>УФК по Республике Алтай ФГБОУ ВО ГАГУ , л/с 20776X09180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0" t="str">
        <f>Name</f>
        <v>УФК по Республике Алтай ФГБОУ ВО ГАГУ , л/с 20776X09180</v>
      </c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80"/>
    </row>
    <row r="45" spans="1:44" s="10" customFormat="1" ht="12.75" customHeight="1">
      <c r="A45" s="70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0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80"/>
    </row>
    <row r="46" spans="1:44" s="10" customFormat="1" ht="7.5" customHeight="1">
      <c r="A46" s="79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9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80"/>
    </row>
    <row r="47" spans="1:44" s="10" customFormat="1" ht="15" customHeight="1">
      <c r="A47" s="27"/>
      <c r="B47" s="74" t="str">
        <f>"ИНН "&amp;INN&amp;", КПП "&amp;KPP</f>
        <v>ИНН 0411002237, КПП 041101001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27"/>
      <c r="X47" s="74" t="str">
        <f>"ИНН "&amp;INN&amp;", КПП "&amp;KPP</f>
        <v>ИНН 0411002237, КПП 041101001</v>
      </c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5"/>
    </row>
    <row r="48" spans="1:44" s="10" customFormat="1" ht="15" customHeight="1">
      <c r="A48" s="27"/>
      <c r="B48" s="74" t="str">
        <f>"БИК "&amp;BIC&amp;", Р/С "&amp;PersonalAcc</f>
        <v>БИК 018405033, Р/С 03214643000000017700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27"/>
      <c r="X48" s="74" t="str">
        <f>"БИК "&amp;BIC&amp;", Р/С "&amp;PersonalAcc</f>
        <v>БИК 018405033, Р/С 03214643000000017700</v>
      </c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5"/>
    </row>
    <row r="49" spans="1:44" s="10" customFormat="1" ht="15" customHeight="1">
      <c r="A49" s="27"/>
      <c r="B49" s="74" t="str">
        <f>"КБК "&amp;CBC&amp;", ОКТМО "&amp;OKTMO</f>
        <v>КБК 00000000000000000130, ОКТМО 84701000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27"/>
      <c r="X49" s="74" t="str">
        <f>"КБК "&amp;CBC&amp;", ОКТМО "&amp;OKTMO</f>
        <v>КБК 00000000000000000130, ОКТМО 84701000</v>
      </c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5"/>
    </row>
    <row r="50" spans="1:44" s="10" customFormat="1" ht="7.5" customHeight="1">
      <c r="A50" s="27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29"/>
      <c r="P50" s="29"/>
      <c r="Q50" s="29"/>
      <c r="R50" s="29"/>
      <c r="S50" s="29"/>
      <c r="T50" s="29"/>
      <c r="U50" s="29"/>
      <c r="V50" s="29"/>
      <c r="W50" s="27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29"/>
      <c r="AL50" s="29"/>
      <c r="AM50" s="29"/>
      <c r="AN50" s="29"/>
      <c r="AO50" s="29"/>
      <c r="AP50" s="29"/>
      <c r="AQ50" s="29"/>
      <c r="AR50" s="31"/>
    </row>
    <row r="51" spans="1:44" s="10" customFormat="1" ht="26.25" customHeight="1">
      <c r="A51" s="27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29"/>
      <c r="W51" s="27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31"/>
    </row>
    <row r="52" spans="1:44" s="10" customFormat="1" ht="15" customHeight="1">
      <c r="A52" s="27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29"/>
      <c r="P52" s="29"/>
      <c r="Q52" s="29"/>
      <c r="R52" s="29"/>
      <c r="S52" s="29"/>
      <c r="T52" s="29"/>
      <c r="U52" s="29"/>
      <c r="V52" s="29"/>
      <c r="W52" s="27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29"/>
      <c r="AL52" s="29"/>
      <c r="AM52" s="29"/>
      <c r="AN52" s="29"/>
      <c r="AO52" s="29"/>
      <c r="AP52" s="29"/>
      <c r="AQ52" s="29"/>
      <c r="AR52" s="31"/>
    </row>
    <row r="53" spans="1:44" s="10" customFormat="1" ht="15" customHeight="1">
      <c r="A53" s="27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29"/>
      <c r="P53" s="29"/>
      <c r="Q53" s="29"/>
      <c r="R53" s="29"/>
      <c r="S53" s="29"/>
      <c r="T53" s="29"/>
      <c r="U53" s="29"/>
      <c r="V53" s="29"/>
      <c r="W53" s="27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29"/>
      <c r="AL53" s="29"/>
      <c r="AM53" s="29"/>
      <c r="AN53" s="29"/>
      <c r="AO53" s="29"/>
      <c r="AP53" s="29"/>
      <c r="AQ53" s="29"/>
      <c r="AR53" s="31"/>
    </row>
    <row r="54" spans="1:44" s="10" customFormat="1" ht="7.5" customHeight="1">
      <c r="A54" s="27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29"/>
      <c r="P54" s="29"/>
      <c r="Q54" s="29"/>
      <c r="R54" s="29"/>
      <c r="S54" s="29"/>
      <c r="T54" s="29"/>
      <c r="U54" s="29"/>
      <c r="V54" s="29"/>
      <c r="W54" s="27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29"/>
      <c r="AL54" s="29"/>
      <c r="AM54" s="29"/>
      <c r="AN54" s="29"/>
      <c r="AO54" s="29"/>
      <c r="AP54" s="29"/>
      <c r="AQ54" s="29"/>
      <c r="AR54" s="31"/>
    </row>
    <row r="55" spans="1:44" s="10" customFormat="1" ht="9.75" customHeight="1">
      <c r="A55" s="27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29"/>
      <c r="P55" s="29"/>
      <c r="Q55" s="29"/>
      <c r="R55" s="29"/>
      <c r="S55" s="29"/>
      <c r="T55" s="29"/>
      <c r="U55" s="29"/>
      <c r="V55" s="29"/>
      <c r="W55" s="27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29"/>
      <c r="AL55" s="29"/>
      <c r="AM55" s="29"/>
      <c r="AN55" s="29"/>
      <c r="AO55" s="29"/>
      <c r="AP55" s="29"/>
      <c r="AQ55" s="29"/>
      <c r="AR55" s="31"/>
    </row>
    <row r="56" spans="1:44" s="10" customFormat="1" ht="7.5" customHeight="1">
      <c r="A56" s="27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29"/>
      <c r="P56" s="29"/>
      <c r="Q56" s="29"/>
      <c r="R56" s="29"/>
      <c r="S56" s="29"/>
      <c r="T56" s="29"/>
      <c r="U56" s="29"/>
      <c r="V56" s="29"/>
      <c r="W56" s="27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29"/>
      <c r="AL56" s="29"/>
      <c r="AM56" s="29"/>
      <c r="AN56" s="29"/>
      <c r="AO56" s="29"/>
      <c r="AP56" s="29"/>
      <c r="AQ56" s="29"/>
      <c r="AR56" s="31"/>
    </row>
    <row r="57" spans="1:44" s="10" customFormat="1" ht="7.5" customHeight="1">
      <c r="A57" s="27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29"/>
      <c r="P57" s="29"/>
      <c r="Q57" s="29"/>
      <c r="R57" s="29"/>
      <c r="S57" s="29"/>
      <c r="T57" s="29"/>
      <c r="U57" s="29"/>
      <c r="V57" s="29"/>
      <c r="W57" s="27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29"/>
      <c r="AL57" s="29"/>
      <c r="AM57" s="29"/>
      <c r="AN57" s="29"/>
      <c r="AO57" s="29"/>
      <c r="AP57" s="29"/>
      <c r="AQ57" s="29"/>
      <c r="AR57" s="31"/>
    </row>
    <row r="58" spans="1:44" s="10" customFormat="1" ht="9.75" customHeight="1">
      <c r="A58" s="27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29"/>
      <c r="P58" s="29"/>
      <c r="Q58" s="29"/>
      <c r="R58" s="29"/>
      <c r="S58" s="29"/>
      <c r="T58" s="29"/>
      <c r="U58" s="29"/>
      <c r="V58" s="29"/>
      <c r="W58" s="27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29"/>
      <c r="AL58" s="29"/>
      <c r="AM58" s="29"/>
      <c r="AN58" s="29"/>
      <c r="AO58" s="29"/>
      <c r="AP58" s="29"/>
      <c r="AQ58" s="29"/>
      <c r="AR58" s="31"/>
    </row>
    <row r="59" spans="1:44" s="10" customFormat="1" ht="7.5" customHeight="1">
      <c r="A59" s="27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29"/>
      <c r="P59" s="29"/>
      <c r="Q59" s="29"/>
      <c r="R59" s="29"/>
      <c r="S59" s="29"/>
      <c r="T59" s="29"/>
      <c r="U59" s="29"/>
      <c r="V59" s="29"/>
      <c r="W59" s="27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29"/>
      <c r="AL59" s="29"/>
      <c r="AM59" s="29"/>
      <c r="AN59" s="29"/>
      <c r="AO59" s="29"/>
      <c r="AP59" s="29"/>
      <c r="AQ59" s="29"/>
      <c r="AR59" s="31"/>
    </row>
    <row r="60" spans="1:44" s="10" customFormat="1" ht="9.75" customHeight="1">
      <c r="A60" s="2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29"/>
      <c r="P60" s="29"/>
      <c r="Q60" s="29"/>
      <c r="R60" s="29"/>
      <c r="S60" s="29"/>
      <c r="T60" s="29"/>
      <c r="U60" s="29"/>
      <c r="V60" s="29"/>
      <c r="W60" s="2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29"/>
      <c r="AL60" s="29"/>
      <c r="AM60" s="29"/>
      <c r="AN60" s="29"/>
      <c r="AO60" s="29"/>
      <c r="AP60" s="29"/>
      <c r="AQ60" s="29"/>
      <c r="AR60" s="31"/>
    </row>
    <row r="61" spans="1:44" s="10" customFormat="1" ht="9.75" customHeight="1">
      <c r="A61" s="2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29"/>
      <c r="P61" s="29"/>
      <c r="Q61" s="29"/>
      <c r="R61" s="29"/>
      <c r="S61" s="29"/>
      <c r="T61" s="29"/>
      <c r="U61" s="29"/>
      <c r="V61" s="29"/>
      <c r="W61" s="2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29"/>
      <c r="AL61" s="29"/>
      <c r="AM61" s="29"/>
      <c r="AN61" s="29"/>
      <c r="AO61" s="29"/>
      <c r="AP61" s="29"/>
      <c r="AQ61" s="29"/>
      <c r="AR61" s="31"/>
    </row>
    <row r="62" spans="1:44" s="10" customFormat="1" ht="9.75" customHeight="1">
      <c r="A62" s="2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29"/>
      <c r="P62" s="29"/>
      <c r="Q62" s="29"/>
      <c r="R62" s="29"/>
      <c r="S62" s="29"/>
      <c r="T62" s="29"/>
      <c r="U62" s="29"/>
      <c r="V62" s="29"/>
      <c r="W62" s="2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29"/>
      <c r="AL62" s="29"/>
      <c r="AM62" s="29"/>
      <c r="AN62" s="29"/>
      <c r="AO62" s="29"/>
      <c r="AP62" s="29"/>
      <c r="AQ62" s="29"/>
      <c r="AR62" s="31"/>
    </row>
    <row r="63" spans="1:44" s="10" customFormat="1" ht="6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5"/>
      <c r="P63" s="45"/>
      <c r="Q63" s="45"/>
      <c r="R63" s="45"/>
      <c r="S63" s="45"/>
      <c r="T63" s="45"/>
      <c r="U63" s="45"/>
      <c r="V63" s="46"/>
      <c r="W63" s="47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5"/>
      <c r="AL63" s="45"/>
      <c r="AM63" s="45"/>
      <c r="AN63" s="45"/>
      <c r="AO63" s="45"/>
      <c r="AP63" s="45"/>
      <c r="AQ63" s="45"/>
      <c r="AR63" s="46"/>
    </row>
  </sheetData>
  <sheetProtection/>
  <mergeCells count="48">
    <mergeCell ref="X60:AJ62"/>
    <mergeCell ref="B33:N38"/>
    <mergeCell ref="B39:N41"/>
    <mergeCell ref="B52:N53"/>
    <mergeCell ref="B54:N59"/>
    <mergeCell ref="B60:N62"/>
    <mergeCell ref="X33:AJ38"/>
    <mergeCell ref="X39:AJ41"/>
    <mergeCell ref="X52:AJ53"/>
    <mergeCell ref="X54:AJ59"/>
    <mergeCell ref="X27:AR27"/>
    <mergeCell ref="X28:AR28"/>
    <mergeCell ref="X47:AR47"/>
    <mergeCell ref="X48:AR48"/>
    <mergeCell ref="X49:AR49"/>
    <mergeCell ref="A44:V46"/>
    <mergeCell ref="B47:V47"/>
    <mergeCell ref="B48:V48"/>
    <mergeCell ref="B49:V49"/>
    <mergeCell ref="B28:V28"/>
    <mergeCell ref="B27:V27"/>
    <mergeCell ref="B51:U51"/>
    <mergeCell ref="X51:AQ51"/>
    <mergeCell ref="B7:V7"/>
    <mergeCell ref="B9:U9"/>
    <mergeCell ref="X31:AJ32"/>
    <mergeCell ref="W44:AR46"/>
    <mergeCell ref="W23:AR25"/>
    <mergeCell ref="X26:AR26"/>
    <mergeCell ref="B31:N32"/>
    <mergeCell ref="B30:U30"/>
    <mergeCell ref="X10:AJ11"/>
    <mergeCell ref="X12:AJ17"/>
    <mergeCell ref="X18:AJ20"/>
    <mergeCell ref="X30:AQ30"/>
    <mergeCell ref="B18:N20"/>
    <mergeCell ref="B12:N17"/>
    <mergeCell ref="A23:V25"/>
    <mergeCell ref="B10:N11"/>
    <mergeCell ref="B26:V26"/>
    <mergeCell ref="W2:AR4"/>
    <mergeCell ref="X9:AQ9"/>
    <mergeCell ref="A2:V4"/>
    <mergeCell ref="B5:V5"/>
    <mergeCell ref="B6:V6"/>
    <mergeCell ref="X5:AR5"/>
    <mergeCell ref="X6:AR6"/>
    <mergeCell ref="X7:AR7"/>
  </mergeCells>
  <printOptions/>
  <pageMargins left="0.3937007874015748" right="0.31496062992125984" top="0.5905511811023622" bottom="0.590551181102362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BA29"/>
  <sheetViews>
    <sheetView zoomScalePageLayoutView="0" workbookViewId="0" topLeftCell="A22">
      <selection activeCell="N21" sqref="N21:AZ23 N25:AZ25"/>
    </sheetView>
  </sheetViews>
  <sheetFormatPr defaultColWidth="9.00390625" defaultRowHeight="15.75"/>
  <cols>
    <col min="1" max="69" width="1.625" style="20" customWidth="1"/>
    <col min="70" max="16384" width="9.00390625" style="20" customWidth="1"/>
  </cols>
  <sheetData>
    <row r="1" spans="1:52" ht="9.75" customHeight="1">
      <c r="A1" s="116" t="s">
        <v>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81" t="s">
        <v>41</v>
      </c>
      <c r="O1" s="81"/>
      <c r="P1" s="81"/>
      <c r="Q1" s="81"/>
      <c r="R1" s="81"/>
      <c r="S1" s="81"/>
      <c r="T1" s="81"/>
      <c r="U1" s="81"/>
      <c r="V1" s="81"/>
      <c r="W1" s="81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1" t="s">
        <v>42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2"/>
    </row>
    <row r="2" spans="1:52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  <c r="N2" s="95" t="str">
        <f>Name</f>
        <v>УФК по Республике Алтай ФГБОУ ВО ГАГУ , л/с 20776X09180</v>
      </c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6"/>
    </row>
    <row r="3" spans="1:52" ht="9.75" customHeight="1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  <c r="N3" s="97" t="s">
        <v>23</v>
      </c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8"/>
    </row>
    <row r="4" spans="1:52" ht="15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  <c r="N4" s="88" t="s">
        <v>43</v>
      </c>
      <c r="O4" s="88"/>
      <c r="P4" s="88"/>
      <c r="Q4" s="88"/>
      <c r="R4" s="89" t="str">
        <f>INN</f>
        <v>0411002237</v>
      </c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8" t="s">
        <v>44</v>
      </c>
      <c r="AE4" s="88"/>
      <c r="AF4" s="88"/>
      <c r="AG4" s="88"/>
      <c r="AH4" s="89" t="str">
        <f>KPP</f>
        <v>041101001</v>
      </c>
      <c r="AI4" s="89"/>
      <c r="AJ4" s="89"/>
      <c r="AK4" s="89"/>
      <c r="AL4" s="89"/>
      <c r="AM4" s="89"/>
      <c r="AN4" s="89"/>
      <c r="AO4" s="89"/>
      <c r="AP4" s="89"/>
      <c r="AQ4" s="89"/>
      <c r="AR4" s="95"/>
      <c r="AS4" s="95"/>
      <c r="AT4" s="95"/>
      <c r="AU4" s="95"/>
      <c r="AV4" s="95"/>
      <c r="AW4" s="95"/>
      <c r="AX4" s="95"/>
      <c r="AY4" s="95"/>
      <c r="AZ4" s="96"/>
    </row>
    <row r="5" spans="1:53" ht="15" customHeigh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83" t="s">
        <v>45</v>
      </c>
      <c r="O5" s="83"/>
      <c r="P5" s="83"/>
      <c r="Q5" s="83"/>
      <c r="R5" s="85" t="str">
        <f>BIC</f>
        <v>018405033</v>
      </c>
      <c r="S5" s="85"/>
      <c r="T5" s="85"/>
      <c r="U5" s="85"/>
      <c r="V5" s="85"/>
      <c r="W5" s="85"/>
      <c r="X5" s="92" t="str">
        <f>BankName</f>
        <v>Отделение - НБ Республика Алтай БАНКА РОССИИ//УФК по Республике Алтай г. Горно-Алтайск</v>
      </c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83" t="s">
        <v>46</v>
      </c>
      <c r="AM5" s="83"/>
      <c r="AN5" s="83"/>
      <c r="AO5" s="85" t="str">
        <f>PersonalAcc</f>
        <v>03214643000000017700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6"/>
      <c r="BA5" s="22"/>
    </row>
    <row r="6" spans="1:53" ht="1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83" t="s">
        <v>47</v>
      </c>
      <c r="O6" s="83"/>
      <c r="P6" s="83"/>
      <c r="Q6" s="83"/>
      <c r="R6" s="85" t="str">
        <f>CBC</f>
        <v>00000000000000000130</v>
      </c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4" t="s">
        <v>48</v>
      </c>
      <c r="AL6" s="84"/>
      <c r="AM6" s="84"/>
      <c r="AN6" s="84"/>
      <c r="AO6" s="85" t="str">
        <f>OKTMO</f>
        <v>84701000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6"/>
      <c r="BA6" s="21"/>
    </row>
    <row r="7" spans="1:52" ht="15.75" customHeight="1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100"/>
    </row>
    <row r="8" spans="1:52" ht="15.75" customHeight="1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2"/>
    </row>
    <row r="9" spans="1:52" ht="15.75" customHeigh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2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4"/>
    </row>
    <row r="10" spans="1:52" ht="9.75" customHeight="1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2"/>
      <c r="N10" s="90" t="s">
        <v>26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1"/>
    </row>
    <row r="11" spans="1:52" ht="15.75" customHeight="1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2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6"/>
    </row>
    <row r="12" spans="1:52" ht="9.7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2"/>
      <c r="N12" s="90" t="s">
        <v>27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1"/>
    </row>
    <row r="13" spans="1:52" ht="9.7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2"/>
      <c r="N13" s="93" t="s">
        <v>54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4"/>
    </row>
    <row r="14" spans="1:52" ht="9.75" customHeight="1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5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3" t="s">
        <v>49</v>
      </c>
      <c r="AD14" s="123"/>
      <c r="AE14" s="123"/>
      <c r="AF14" s="123"/>
      <c r="AG14" s="123"/>
      <c r="AH14" s="123"/>
      <c r="AI14" s="123"/>
      <c r="AJ14" s="123"/>
      <c r="AK14" s="114" t="s">
        <v>53</v>
      </c>
      <c r="AL14" s="114"/>
      <c r="AM14" s="114"/>
      <c r="AN14" s="114"/>
      <c r="AO14" s="114"/>
      <c r="AP14" s="114"/>
      <c r="AQ14" s="114"/>
      <c r="AR14" s="114"/>
      <c r="AS14" s="114"/>
      <c r="AT14" s="114"/>
      <c r="AU14" s="23" t="s">
        <v>50</v>
      </c>
      <c r="AV14" s="114"/>
      <c r="AW14" s="114"/>
      <c r="AX14" s="114"/>
      <c r="AY14" s="114"/>
      <c r="AZ14" s="115"/>
    </row>
    <row r="15" spans="1:52" ht="9.75" customHeight="1">
      <c r="A15" s="116" t="s">
        <v>52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81" t="s">
        <v>41</v>
      </c>
      <c r="O15" s="81"/>
      <c r="P15" s="81"/>
      <c r="Q15" s="81"/>
      <c r="R15" s="81"/>
      <c r="S15" s="81"/>
      <c r="T15" s="81"/>
      <c r="U15" s="81"/>
      <c r="V15" s="81"/>
      <c r="W15" s="81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1" t="s">
        <v>42</v>
      </c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2"/>
    </row>
    <row r="16" spans="1:52" ht="15" customHeight="1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1"/>
      <c r="N16" s="95" t="str">
        <f>Name</f>
        <v>УФК по Республике Алтай ФГБОУ ВО ГАГУ , л/с 20776X09180</v>
      </c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6"/>
    </row>
    <row r="17" spans="1:52" ht="9.75" customHeight="1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1"/>
      <c r="N17" s="97" t="s">
        <v>23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8"/>
    </row>
    <row r="18" spans="1:52" ht="15" customHeight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88" t="s">
        <v>43</v>
      </c>
      <c r="O18" s="88"/>
      <c r="P18" s="88"/>
      <c r="Q18" s="88"/>
      <c r="R18" s="89" t="str">
        <f>INN</f>
        <v>0411002237</v>
      </c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8" t="s">
        <v>44</v>
      </c>
      <c r="AE18" s="88"/>
      <c r="AF18" s="88"/>
      <c r="AG18" s="88"/>
      <c r="AH18" s="89" t="str">
        <f>KPP</f>
        <v>041101001</v>
      </c>
      <c r="AI18" s="89"/>
      <c r="AJ18" s="89"/>
      <c r="AK18" s="89"/>
      <c r="AL18" s="89"/>
      <c r="AM18" s="89"/>
      <c r="AN18" s="89"/>
      <c r="AO18" s="89"/>
      <c r="AP18" s="89"/>
      <c r="AQ18" s="89"/>
      <c r="AR18" s="95"/>
      <c r="AS18" s="95"/>
      <c r="AT18" s="95"/>
      <c r="AU18" s="95"/>
      <c r="AV18" s="95"/>
      <c r="AW18" s="95"/>
      <c r="AX18" s="95"/>
      <c r="AY18" s="95"/>
      <c r="AZ18" s="96"/>
    </row>
    <row r="19" spans="1:52" ht="15" customHeight="1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83" t="s">
        <v>45</v>
      </c>
      <c r="O19" s="83"/>
      <c r="P19" s="83"/>
      <c r="Q19" s="83"/>
      <c r="R19" s="85" t="str">
        <f>BIC</f>
        <v>018405033</v>
      </c>
      <c r="S19" s="85"/>
      <c r="T19" s="85"/>
      <c r="U19" s="85"/>
      <c r="V19" s="85"/>
      <c r="W19" s="85"/>
      <c r="X19" s="92" t="str">
        <f>BankName</f>
        <v>Отделение - НБ Республика Алтай БАНКА РОССИИ//УФК по Республике Алтай г. Горно-Алтайск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83" t="s">
        <v>46</v>
      </c>
      <c r="AM19" s="83"/>
      <c r="AN19" s="83"/>
      <c r="AO19" s="85" t="str">
        <f>PersonalAcc</f>
        <v>03214643000000017700</v>
      </c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</row>
    <row r="20" spans="1:52" ht="15" customHeigh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50"/>
      <c r="N20" s="83" t="s">
        <v>47</v>
      </c>
      <c r="O20" s="83"/>
      <c r="P20" s="83"/>
      <c r="Q20" s="83"/>
      <c r="R20" s="85" t="str">
        <f>CBC</f>
        <v>00000000000000000130</v>
      </c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4" t="s">
        <v>48</v>
      </c>
      <c r="AL20" s="84"/>
      <c r="AM20" s="84"/>
      <c r="AN20" s="84"/>
      <c r="AO20" s="85" t="str">
        <f>OKTMO</f>
        <v>84701000</v>
      </c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</row>
    <row r="21" spans="1:52" ht="15.75" customHeight="1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0"/>
      <c r="M21" s="50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100"/>
    </row>
    <row r="22" spans="1:52" ht="15.75" customHeigh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0"/>
      <c r="M22" s="50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2"/>
    </row>
    <row r="23" spans="1:52" ht="9.75" customHeigh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50"/>
      <c r="M23" s="50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4"/>
    </row>
    <row r="24" spans="1:52" ht="15" customHeight="1">
      <c r="A24" s="48"/>
      <c r="B24" s="49"/>
      <c r="C24" s="49"/>
      <c r="D24" s="49"/>
      <c r="E24" s="49"/>
      <c r="F24" s="52"/>
      <c r="G24" s="52"/>
      <c r="H24" s="52"/>
      <c r="I24" s="52"/>
      <c r="J24" s="52"/>
      <c r="K24" s="52"/>
      <c r="L24" s="53"/>
      <c r="M24" s="49"/>
      <c r="N24" s="107" t="s">
        <v>26</v>
      </c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9"/>
    </row>
    <row r="25" spans="1:52" ht="15.75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6"/>
    </row>
    <row r="26" spans="1:52" ht="15.75" customHeight="1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90" t="s">
        <v>27</v>
      </c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1"/>
    </row>
    <row r="27" spans="1:52" ht="15.7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93" t="s">
        <v>54</v>
      </c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4"/>
    </row>
    <row r="28" spans="1:52" ht="9.75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3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3" t="s">
        <v>49</v>
      </c>
      <c r="AD28" s="123"/>
      <c r="AE28" s="123"/>
      <c r="AF28" s="123"/>
      <c r="AG28" s="123"/>
      <c r="AH28" s="123"/>
      <c r="AI28" s="123"/>
      <c r="AJ28" s="123"/>
      <c r="AK28" s="114" t="s">
        <v>53</v>
      </c>
      <c r="AL28" s="114"/>
      <c r="AM28" s="114"/>
      <c r="AN28" s="114"/>
      <c r="AO28" s="114"/>
      <c r="AP28" s="114"/>
      <c r="AQ28" s="114"/>
      <c r="AR28" s="114"/>
      <c r="AS28" s="114"/>
      <c r="AT28" s="114"/>
      <c r="AU28" s="23" t="s">
        <v>50</v>
      </c>
      <c r="AV28" s="114"/>
      <c r="AW28" s="114"/>
      <c r="AX28" s="114"/>
      <c r="AY28" s="114"/>
      <c r="AZ28" s="115"/>
    </row>
    <row r="29" spans="1:52" ht="15.75">
      <c r="A29" s="124" t="s">
        <v>55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</row>
    <row r="35" ht="9" customHeight="1"/>
    <row r="37" ht="9" customHeight="1"/>
  </sheetData>
  <sheetProtection/>
  <mergeCells count="60">
    <mergeCell ref="A29:AZ29"/>
    <mergeCell ref="AK28:AT28"/>
    <mergeCell ref="AV28:AZ28"/>
    <mergeCell ref="AR18:AZ18"/>
    <mergeCell ref="N19:Q19"/>
    <mergeCell ref="R19:W19"/>
    <mergeCell ref="X19:AK19"/>
    <mergeCell ref="AL19:AN19"/>
    <mergeCell ref="AO19:AZ19"/>
    <mergeCell ref="N18:Q18"/>
    <mergeCell ref="N27:AZ27"/>
    <mergeCell ref="N28:AB28"/>
    <mergeCell ref="AC28:AJ28"/>
    <mergeCell ref="A15:M17"/>
    <mergeCell ref="N15:W15"/>
    <mergeCell ref="X15:AN15"/>
    <mergeCell ref="AO15:AZ15"/>
    <mergeCell ref="N16:AZ16"/>
    <mergeCell ref="N17:AZ17"/>
    <mergeCell ref="AO20:AZ20"/>
    <mergeCell ref="N25:AZ25"/>
    <mergeCell ref="N26:AZ26"/>
    <mergeCell ref="A4:M14"/>
    <mergeCell ref="A1:M3"/>
    <mergeCell ref="AV14:AZ14"/>
    <mergeCell ref="N14:AB14"/>
    <mergeCell ref="AC14:AJ14"/>
    <mergeCell ref="AK14:AT14"/>
    <mergeCell ref="R18:AC18"/>
    <mergeCell ref="AD18:AG18"/>
    <mergeCell ref="R6:AJ6"/>
    <mergeCell ref="AO5:AZ5"/>
    <mergeCell ref="N7:AZ9"/>
    <mergeCell ref="N11:AZ11"/>
    <mergeCell ref="N21:AZ23"/>
    <mergeCell ref="N24:AZ24"/>
    <mergeCell ref="AH18:AQ18"/>
    <mergeCell ref="N20:Q20"/>
    <mergeCell ref="R20:AJ20"/>
    <mergeCell ref="AK20:AN20"/>
    <mergeCell ref="N12:AZ12"/>
    <mergeCell ref="X5:AK5"/>
    <mergeCell ref="R5:W5"/>
    <mergeCell ref="N10:AZ10"/>
    <mergeCell ref="N13:AZ13"/>
    <mergeCell ref="N2:AZ2"/>
    <mergeCell ref="N3:AZ3"/>
    <mergeCell ref="AL5:AN5"/>
    <mergeCell ref="AR4:AZ4"/>
    <mergeCell ref="R4:AC4"/>
    <mergeCell ref="AO1:AZ1"/>
    <mergeCell ref="N6:Q6"/>
    <mergeCell ref="AK6:AN6"/>
    <mergeCell ref="AO6:AZ6"/>
    <mergeCell ref="X1:AN1"/>
    <mergeCell ref="N1:W1"/>
    <mergeCell ref="N4:Q4"/>
    <mergeCell ref="AD4:AG4"/>
    <mergeCell ref="AH4:AQ4"/>
    <mergeCell ref="N5:Q5"/>
  </mergeCells>
  <printOptions/>
  <pageMargins left="0.7" right="0.7" top="0.75" bottom="0.75" header="0.3" footer="0.3"/>
  <pageSetup fitToHeight="0" fitToWidth="1" horizontalDpi="600" verticalDpi="600" orientation="portrait" paperSize="9" scale="98" r:id="rId2"/>
  <rowBreaks count="1" manualBreakCount="1">
    <brk id="2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/>
  <dimension ref="A1:B11"/>
  <sheetViews>
    <sheetView zoomScalePageLayoutView="0" workbookViewId="0" topLeftCell="A1">
      <selection activeCell="B2" sqref="B2"/>
    </sheetView>
  </sheetViews>
  <sheetFormatPr defaultColWidth="9.00390625" defaultRowHeight="15.75"/>
  <cols>
    <col min="1" max="1" width="4.50390625" style="0" customWidth="1"/>
  </cols>
  <sheetData>
    <row r="1" ht="15.75">
      <c r="A1" s="7" t="s">
        <v>0</v>
      </c>
    </row>
    <row r="2" spans="1:2" ht="15.75">
      <c r="A2">
        <v>1</v>
      </c>
      <c r="B2" s="8" t="s">
        <v>14</v>
      </c>
    </row>
    <row r="3" spans="1:2" ht="15.75">
      <c r="A3">
        <v>2</v>
      </c>
      <c r="B3" s="8" t="s">
        <v>15</v>
      </c>
    </row>
    <row r="4" spans="1:2" ht="15.75">
      <c r="A4">
        <v>3</v>
      </c>
      <c r="B4" s="8" t="s">
        <v>16</v>
      </c>
    </row>
    <row r="5" spans="1:2" ht="15.75">
      <c r="A5">
        <v>4</v>
      </c>
      <c r="B5" s="8" t="s">
        <v>17</v>
      </c>
    </row>
    <row r="6" spans="1:2" ht="15.75">
      <c r="A6">
        <v>5</v>
      </c>
      <c r="B6" s="8" t="s">
        <v>18</v>
      </c>
    </row>
    <row r="7" spans="1:2" ht="15.75">
      <c r="A7">
        <v>6</v>
      </c>
      <c r="B7" s="8" t="s">
        <v>19</v>
      </c>
    </row>
    <row r="8" spans="1:2" ht="15.75">
      <c r="A8">
        <v>7</v>
      </c>
      <c r="B8" s="8" t="s">
        <v>20</v>
      </c>
    </row>
    <row r="9" spans="1:2" ht="15.75">
      <c r="A9">
        <v>8</v>
      </c>
      <c r="B9" s="8" t="s">
        <v>21</v>
      </c>
    </row>
    <row r="10" spans="1:2" ht="15.75">
      <c r="A10">
        <v>9</v>
      </c>
      <c r="B10" s="8" t="s">
        <v>22</v>
      </c>
    </row>
    <row r="11" ht="15.75">
      <c r="B1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Пустынников Владимир Владимирович</dc:creator>
  <cp:keywords/>
  <dc:description/>
  <cp:lastModifiedBy>Главный Бухгалтер</cp:lastModifiedBy>
  <cp:lastPrinted>2023-09-14T04:46:03Z</cp:lastPrinted>
  <dcterms:created xsi:type="dcterms:W3CDTF">2012-02-27T08:19:11Z</dcterms:created>
  <dcterms:modified xsi:type="dcterms:W3CDTF">2024-06-28T05:14:26Z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